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Septiembre 2022\"/>
    </mc:Choice>
  </mc:AlternateContent>
  <xr:revisionPtr revIDLastSave="0" documentId="13_ncr:1_{7D69915F-641C-4433-9729-3B714680B1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1" l="1"/>
  <c r="E46" i="1"/>
  <c r="E45" i="1" s="1"/>
  <c r="E43" i="1"/>
  <c r="E36" i="1"/>
  <c r="E33" i="1"/>
  <c r="E24" i="1"/>
  <c r="E14" i="1"/>
  <c r="E8" i="1"/>
  <c r="C8" i="1"/>
  <c r="C7" i="1" s="1"/>
  <c r="C14" i="1"/>
  <c r="C24" i="1"/>
  <c r="C33" i="1"/>
  <c r="C36" i="1"/>
  <c r="C43" i="1"/>
  <c r="C46" i="1"/>
  <c r="C48" i="1"/>
  <c r="C45" i="1" s="1"/>
  <c r="C50" i="1" s="1"/>
  <c r="E7" i="1" l="1"/>
  <c r="E50" i="1" s="1"/>
</calcChain>
</file>

<file path=xl/sharedStrings.xml><?xml version="1.0" encoding="utf-8"?>
<sst xmlns="http://schemas.openxmlformats.org/spreadsheetml/2006/main" count="53" uniqueCount="52">
  <si>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</si>
  <si>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</si>
  <si>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</si>
  <si>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</si>
  <si>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</si>
  <si>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</si>
  <si>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</si>
  <si>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</si>
  <si>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</si>
  <si>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</si>
  <si>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</si>
  <si>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</si>
  <si>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</si>
  <si>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</si>
  <si>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</si>
  <si>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</si>
  <si>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</si>
  <si>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</si>
  <si>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</si>
  <si>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</si>
  <si>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</si>
  <si>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</si>
  <si>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</si>
  <si>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</si>
  <si>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</si>
  <si>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</si>
  <si>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</si>
  <si>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</si>
  <si>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2.4.3-TRANSFERENCIAS CORRIENTES A GOBIERNOS GENERALES LOCALES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</si>
  <si>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</si>
  <si>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</si>
  <si>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</si>
  <si>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</si>
  <si>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</si>
  <si>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</si>
  <si>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</si>
  <si>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</si>
  <si>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</si>
  <si>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4.1-Incremento de activos financieros</t>
  </si>
  <si>
    <t>4.1.1-Incremento de activos financieros corrientes</t>
  </si>
  <si>
    <t>4.2-Disminución de pasivos</t>
  </si>
  <si>
    <t>4.2.1-Disminución de pasivos corrientes</t>
  </si>
  <si>
    <t>Presupuesto Aprobado</t>
  </si>
  <si>
    <t>Presupuesto Modificado</t>
  </si>
  <si>
    <t>Cuenta</t>
  </si>
  <si>
    <t>FUENTE: SIGEF</t>
  </si>
  <si>
    <t>MARLENNY PERALTA</t>
  </si>
  <si>
    <t>NATALY PANIAGUA DE ROSARIO</t>
  </si>
  <si>
    <t>DIRECTORA FINANCIERA</t>
  </si>
  <si>
    <t>2.1.4- GRATIFICACIONES Y BONIFICACIONES</t>
  </si>
  <si>
    <t>4-APLICACIONES FINANCIERAS</t>
  </si>
  <si>
    <t>ENC. 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</si>
</sst>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" fontId="1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 wrapText="1" indent="2"/>
    </xf>
    <xf numFmtId="0" fontId="6" fillId="0" borderId="0" xfId="0" applyFont="1"/>
    <xf numFmtId="4" fontId="6" fillId="0" borderId="0" xfId="0" applyNumberFormat="1" applyFont="1"/>
    <xf numFmtId="49" fontId="1" fillId="0" borderId="1" xfId="0" applyNumberFormat="1" applyFon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28575</xdr:rowOff>
    </xdr:from>
    <xdr:to>
      <xdr:col>4</xdr:col>
      <xdr:colOff>1562100</xdr:colOff>
      <xdr:row>3</xdr:row>
      <xdr:rowOff>0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219075"/>
          <a:ext cx="1543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1562100</xdr:colOff>
      <xdr:row>3</xdr:row>
      <xdr:rowOff>104775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14287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56"/>
  <sheetViews>
    <sheetView tabSelected="1" workbookViewId="0">
      <selection activeCell="J22" sqref="J22"/>
    </sheetView>
  </sheetViews>
  <sheetFormatPr defaultColWidth="9.140625" defaultRowHeight="15" x14ac:dyDescent="0.25"/>
  <cols>
    <col min="1" max="1" width="7" customWidth="1"/>
    <col min="2" max="2" width="42.42578125" customWidth="1"/>
    <col min="3" max="3" width="23.42578125" style="1" customWidth="1"/>
    <col min="4" max="4" width="23.42578125" style="1" hidden="1" customWidth="1"/>
    <col min="5" max="5" width="25.28515625" bestFit="1" customWidth="1"/>
  </cols>
  <sheetData>
    <row r="6" spans="2:5" ht="15.75" x14ac:dyDescent="0.25">
      <c r="B6" s="3" t="s">
        <v>44</v>
      </c>
      <c r="C6" s="2" t="s">
        <v>42</v>
      </c>
      <c r="D6" s="2" t="s">
        <v>43</v>
      </c>
      <c r="E6" s="2" t="s">
        <v>43</v>
      </c>
    </row>
    <row r="7" spans="2:5" x14ac:dyDescent="0.25">
      <c r="B7" s="4" t="s">
        <v>1</v>
      </c>
      <c r="C7" s="5">
        <f>+C8+C14+C24+C33+C36+C43</f>
        <v>1814292207</v>
      </c>
      <c r="D7" s="5"/>
      <c r="E7" s="5">
        <f>+E8+E14+E24+E33+E36+E43</f>
        <v>1814292207</v>
      </c>
    </row>
    <row r="8" spans="2:5" x14ac:dyDescent="0.25">
      <c r="B8" s="6" t="s">
        <v>2</v>
      </c>
      <c r="C8" s="5">
        <f>+C9+C10+C11+C12+C13</f>
        <v>873492207</v>
      </c>
      <c r="D8" s="5"/>
      <c r="E8" s="5">
        <f>+E9+E10+E11+E12+E13</f>
        <v>873492207</v>
      </c>
    </row>
    <row r="9" spans="2:5" x14ac:dyDescent="0.25">
      <c r="B9" s="7" t="s">
        <v>3</v>
      </c>
      <c r="C9" s="8">
        <v>673398158</v>
      </c>
      <c r="D9" s="8"/>
      <c r="E9" s="8">
        <v>673398158</v>
      </c>
    </row>
    <row r="10" spans="2:5" x14ac:dyDescent="0.25">
      <c r="B10" s="7" t="s">
        <v>4</v>
      </c>
      <c r="C10" s="8">
        <v>82500000</v>
      </c>
      <c r="D10" s="8"/>
      <c r="E10" s="8">
        <v>82500000</v>
      </c>
    </row>
    <row r="11" spans="2:5" x14ac:dyDescent="0.25">
      <c r="B11" s="7" t="s">
        <v>5</v>
      </c>
      <c r="C11" s="8">
        <v>3000000</v>
      </c>
      <c r="D11" s="8"/>
      <c r="E11" s="8">
        <v>3000000</v>
      </c>
    </row>
    <row r="12" spans="2:5" x14ac:dyDescent="0.25">
      <c r="B12" s="14" t="s">
        <v>49</v>
      </c>
      <c r="C12" s="8">
        <v>46500000</v>
      </c>
      <c r="D12" s="8"/>
      <c r="E12" s="8">
        <v>46500000</v>
      </c>
    </row>
    <row r="13" spans="2:5" x14ac:dyDescent="0.25">
      <c r="B13" s="7" t="s">
        <v>6</v>
      </c>
      <c r="C13" s="8">
        <v>68094049</v>
      </c>
      <c r="D13" s="8"/>
      <c r="E13" s="8">
        <v>68094049</v>
      </c>
    </row>
    <row r="14" spans="2:5" x14ac:dyDescent="0.25">
      <c r="B14" s="6" t="s">
        <v>7</v>
      </c>
      <c r="C14" s="5">
        <f>+C15+C16+C17+C18+C19+C20+C21+C22+C23</f>
        <v>498700000</v>
      </c>
      <c r="D14" s="5"/>
      <c r="E14" s="5">
        <f>+E15+E16+E17+E18+E19+E20+E21+E22+E23</f>
        <v>498700000</v>
      </c>
    </row>
    <row r="15" spans="2:5" x14ac:dyDescent="0.25">
      <c r="B15" s="7" t="s">
        <v>8</v>
      </c>
      <c r="C15" s="8">
        <v>22200000</v>
      </c>
      <c r="D15" s="8"/>
      <c r="E15" s="8">
        <v>22200000</v>
      </c>
    </row>
    <row r="16" spans="2:5" x14ac:dyDescent="0.25">
      <c r="B16" s="7" t="s">
        <v>9</v>
      </c>
      <c r="C16" s="8">
        <v>64000000</v>
      </c>
      <c r="D16" s="8"/>
      <c r="E16" s="8">
        <v>64000000</v>
      </c>
    </row>
    <row r="17" spans="2:5" x14ac:dyDescent="0.25">
      <c r="B17" s="7" t="s">
        <v>10</v>
      </c>
      <c r="C17" s="8">
        <v>10000000</v>
      </c>
      <c r="D17" s="8"/>
      <c r="E17" s="8">
        <v>10000000</v>
      </c>
    </row>
    <row r="18" spans="2:5" x14ac:dyDescent="0.25">
      <c r="B18" s="7" t="s">
        <v>11</v>
      </c>
      <c r="C18" s="8">
        <v>2000000</v>
      </c>
      <c r="D18" s="8"/>
      <c r="E18" s="8">
        <v>2000000</v>
      </c>
    </row>
    <row r="19" spans="2:5" x14ac:dyDescent="0.25">
      <c r="B19" s="7" t="s">
        <v>12</v>
      </c>
      <c r="C19" s="8">
        <v>5000000</v>
      </c>
      <c r="D19" s="8"/>
      <c r="E19" s="8">
        <v>5000000</v>
      </c>
    </row>
    <row r="20" spans="2:5" x14ac:dyDescent="0.25">
      <c r="B20" s="7" t="s">
        <v>13</v>
      </c>
      <c r="C20" s="8">
        <v>35000000</v>
      </c>
      <c r="D20" s="8"/>
      <c r="E20" s="8">
        <v>35000000</v>
      </c>
    </row>
    <row r="21" spans="2:5" ht="36.75" x14ac:dyDescent="0.25">
      <c r="B21" s="11" t="s">
        <v>14</v>
      </c>
      <c r="C21" s="8">
        <v>70000000</v>
      </c>
      <c r="D21" s="8"/>
      <c r="E21" s="8">
        <v>70000000</v>
      </c>
    </row>
    <row r="22" spans="2:5" ht="24.75" x14ac:dyDescent="0.25">
      <c r="B22" s="11" t="s">
        <v>15</v>
      </c>
      <c r="C22" s="8">
        <v>277000000</v>
      </c>
      <c r="D22" s="8"/>
      <c r="E22" s="8">
        <v>277000000</v>
      </c>
    </row>
    <row r="23" spans="2:5" x14ac:dyDescent="0.25">
      <c r="B23" s="7" t="s">
        <v>16</v>
      </c>
      <c r="C23" s="8">
        <v>13500000</v>
      </c>
      <c r="D23" s="8"/>
      <c r="E23" s="8">
        <v>13500000</v>
      </c>
    </row>
    <row r="24" spans="2:5" x14ac:dyDescent="0.25">
      <c r="B24" s="6" t="s">
        <v>17</v>
      </c>
      <c r="C24" s="5">
        <f>+C25+C26+C27+C28+C29+C30+C31+C32</f>
        <v>103100000</v>
      </c>
      <c r="D24" s="5"/>
      <c r="E24" s="5">
        <f>+E25+E26+E27+E28+E29+E30+E31+E32</f>
        <v>103100000</v>
      </c>
    </row>
    <row r="25" spans="2:5" x14ac:dyDescent="0.25">
      <c r="B25" s="7" t="s">
        <v>18</v>
      </c>
      <c r="C25" s="8">
        <v>11000000</v>
      </c>
      <c r="D25" s="8"/>
      <c r="E25" s="8">
        <v>11000000</v>
      </c>
    </row>
    <row r="26" spans="2:5" x14ac:dyDescent="0.25">
      <c r="B26" s="7" t="s">
        <v>19</v>
      </c>
      <c r="C26" s="8">
        <v>4500000</v>
      </c>
      <c r="D26" s="8"/>
      <c r="E26" s="8">
        <v>4500000</v>
      </c>
    </row>
    <row r="27" spans="2:5" x14ac:dyDescent="0.25">
      <c r="B27" s="7" t="s">
        <v>20</v>
      </c>
      <c r="C27" s="8">
        <v>9800000</v>
      </c>
      <c r="D27" s="8"/>
      <c r="E27" s="8">
        <v>9800000</v>
      </c>
    </row>
    <row r="28" spans="2:5" x14ac:dyDescent="0.25">
      <c r="B28" s="7" t="s">
        <v>21</v>
      </c>
      <c r="C28" s="8">
        <v>4000000</v>
      </c>
      <c r="D28" s="8"/>
      <c r="E28" s="8">
        <v>4000000</v>
      </c>
    </row>
    <row r="29" spans="2:5" x14ac:dyDescent="0.25">
      <c r="B29" s="7" t="s">
        <v>22</v>
      </c>
      <c r="C29" s="8">
        <v>5500000</v>
      </c>
      <c r="D29" s="8"/>
      <c r="E29" s="8">
        <v>5500000</v>
      </c>
    </row>
    <row r="30" spans="2:5" ht="24.75" x14ac:dyDescent="0.25">
      <c r="B30" s="11" t="s">
        <v>23</v>
      </c>
      <c r="C30" s="8">
        <v>10000000</v>
      </c>
      <c r="D30" s="8"/>
      <c r="E30" s="8">
        <v>10000000</v>
      </c>
    </row>
    <row r="31" spans="2:5" ht="24.75" x14ac:dyDescent="0.25">
      <c r="B31" s="11" t="s">
        <v>24</v>
      </c>
      <c r="C31" s="8">
        <v>26500000</v>
      </c>
      <c r="D31" s="8"/>
      <c r="E31" s="8">
        <v>26500000</v>
      </c>
    </row>
    <row r="32" spans="2:5" x14ac:dyDescent="0.25">
      <c r="B32" s="7" t="s">
        <v>25</v>
      </c>
      <c r="C32" s="8">
        <v>31800000</v>
      </c>
      <c r="D32" s="8"/>
      <c r="E32" s="8">
        <v>31800000</v>
      </c>
    </row>
    <row r="33" spans="2:5" x14ac:dyDescent="0.25">
      <c r="B33" s="6" t="s">
        <v>26</v>
      </c>
      <c r="C33" s="5">
        <f>+C34+C35</f>
        <v>205000000</v>
      </c>
      <c r="D33" s="5"/>
      <c r="E33" s="5">
        <f>+E34+E35</f>
        <v>205000000</v>
      </c>
    </row>
    <row r="34" spans="2:5" ht="24.75" x14ac:dyDescent="0.25">
      <c r="B34" s="11" t="s">
        <v>27</v>
      </c>
      <c r="C34" s="8">
        <v>200000000</v>
      </c>
      <c r="D34" s="8"/>
      <c r="E34" s="8">
        <v>200000000</v>
      </c>
    </row>
    <row r="35" spans="2:5" ht="24.75" x14ac:dyDescent="0.25">
      <c r="B35" s="11" t="s">
        <v>28</v>
      </c>
      <c r="C35" s="8">
        <v>5000000</v>
      </c>
      <c r="D35" s="8"/>
      <c r="E35" s="8">
        <v>5000000</v>
      </c>
    </row>
    <row r="36" spans="2:5" x14ac:dyDescent="0.25">
      <c r="B36" s="6" t="s">
        <v>29</v>
      </c>
      <c r="C36" s="5">
        <f>+C37+C38+C39+C40+C41+C42</f>
        <v>112000000</v>
      </c>
      <c r="D36" s="5"/>
      <c r="E36" s="5">
        <f>+E37+E38+E39+E40+E41+E42</f>
        <v>112000000</v>
      </c>
    </row>
    <row r="37" spans="2:5" x14ac:dyDescent="0.25">
      <c r="B37" s="7" t="s">
        <v>30</v>
      </c>
      <c r="C37" s="8">
        <v>29500000</v>
      </c>
      <c r="D37" s="8"/>
      <c r="E37" s="8">
        <v>29500000</v>
      </c>
    </row>
    <row r="38" spans="2:5" ht="24.75" x14ac:dyDescent="0.25">
      <c r="B38" s="11" t="s">
        <v>31</v>
      </c>
      <c r="C38" s="8">
        <v>4500000</v>
      </c>
      <c r="D38" s="8"/>
      <c r="E38" s="8">
        <v>4500000</v>
      </c>
    </row>
    <row r="39" spans="2:5" ht="24.75" x14ac:dyDescent="0.25">
      <c r="B39" s="11" t="s">
        <v>32</v>
      </c>
      <c r="C39" s="8">
        <v>5000000</v>
      </c>
      <c r="D39" s="8"/>
      <c r="E39" s="8">
        <v>5000000</v>
      </c>
    </row>
    <row r="40" spans="2:5" ht="24.75" x14ac:dyDescent="0.25">
      <c r="B40" s="11" t="s">
        <v>33</v>
      </c>
      <c r="C40" s="8">
        <v>46000000</v>
      </c>
      <c r="D40" s="8"/>
      <c r="E40" s="8">
        <v>46000000</v>
      </c>
    </row>
    <row r="41" spans="2:5" x14ac:dyDescent="0.25">
      <c r="B41" s="11" t="s">
        <v>34</v>
      </c>
      <c r="C41" s="8">
        <v>2000000</v>
      </c>
      <c r="D41" s="8"/>
      <c r="E41" s="8">
        <v>2000000</v>
      </c>
    </row>
    <row r="42" spans="2:5" x14ac:dyDescent="0.25">
      <c r="B42" s="7" t="s">
        <v>35</v>
      </c>
      <c r="C42" s="8">
        <v>25000000</v>
      </c>
      <c r="D42" s="8"/>
      <c r="E42" s="8">
        <v>25000000</v>
      </c>
    </row>
    <row r="43" spans="2:5" x14ac:dyDescent="0.25">
      <c r="B43" s="6" t="s">
        <v>36</v>
      </c>
      <c r="C43" s="5">
        <f>+C44</f>
        <v>22000000</v>
      </c>
      <c r="D43" s="5"/>
      <c r="E43" s="5">
        <f>+E44</f>
        <v>22000000</v>
      </c>
    </row>
    <row r="44" spans="2:5" x14ac:dyDescent="0.25">
      <c r="B44" s="7" t="s">
        <v>37</v>
      </c>
      <c r="C44" s="8">
        <v>22000000</v>
      </c>
      <c r="D44" s="8"/>
      <c r="E44" s="8">
        <v>22000000</v>
      </c>
    </row>
    <row r="45" spans="2:5" x14ac:dyDescent="0.25">
      <c r="B45" s="4" t="s">
        <v>50</v>
      </c>
      <c r="C45" s="5">
        <f>+C46+C48</f>
        <v>70000000</v>
      </c>
      <c r="D45" s="5"/>
      <c r="E45" s="5">
        <f>+E46+E48</f>
        <v>70000000</v>
      </c>
    </row>
    <row r="46" spans="2:5" x14ac:dyDescent="0.25">
      <c r="B46" s="6" t="s">
        <v>38</v>
      </c>
      <c r="C46" s="5">
        <f>+C47</f>
        <v>20000000</v>
      </c>
      <c r="D46" s="5"/>
      <c r="E46" s="5">
        <f>+E47</f>
        <v>20000000</v>
      </c>
    </row>
    <row r="47" spans="2:5" x14ac:dyDescent="0.25">
      <c r="B47" s="7" t="s">
        <v>39</v>
      </c>
      <c r="C47" s="8">
        <v>20000000</v>
      </c>
      <c r="D47" s="8"/>
      <c r="E47" s="8">
        <v>20000000</v>
      </c>
    </row>
    <row r="48" spans="2:5" x14ac:dyDescent="0.25">
      <c r="B48" s="6" t="s">
        <v>40</v>
      </c>
      <c r="C48" s="5">
        <f>+C49</f>
        <v>50000000</v>
      </c>
      <c r="D48" s="5"/>
      <c r="E48" s="5">
        <f>+E49</f>
        <v>50000000</v>
      </c>
    </row>
    <row r="49" spans="2:5" x14ac:dyDescent="0.25">
      <c r="B49" s="7" t="s">
        <v>41</v>
      </c>
      <c r="C49" s="8">
        <v>50000000</v>
      </c>
      <c r="D49" s="8"/>
      <c r="E49" s="8">
        <v>50000000</v>
      </c>
    </row>
    <row r="50" spans="2:5" x14ac:dyDescent="0.25">
      <c r="B50" s="9" t="s">
        <v>0</v>
      </c>
      <c r="C50" s="10">
        <f>+C45+C7</f>
        <v>1884292207</v>
      </c>
      <c r="D50" s="10"/>
      <c r="E50" s="10">
        <f>+E45+E7</f>
        <v>1884292207</v>
      </c>
    </row>
    <row r="51" spans="2:5" x14ac:dyDescent="0.25">
      <c r="B51" s="12" t="s">
        <v>45</v>
      </c>
    </row>
    <row r="55" spans="2:5" x14ac:dyDescent="0.25">
      <c r="B55" s="12" t="s">
        <v>46</v>
      </c>
      <c r="C55" s="13" t="s">
        <v>47</v>
      </c>
    </row>
    <row r="56" spans="2:5" x14ac:dyDescent="0.25">
      <c r="B56" s="12" t="s">
        <v>51</v>
      </c>
      <c r="C56" s="13" t="s">
        <v>48</v>
      </c>
    </row>
  </sheetData>
  <pageMargins left="1.03" right="0.7" top="0.61" bottom="0.3" header="0.2" footer="0.18"/>
  <pageSetup scale="75" fitToHeight="1000" orientation="portrait" r:id="rId1"/>
  <headerFooter>
    <oddHeader xml:space="preserve">&amp;C
&amp;"-,Negrita"PRESUPUESTO APROBADO Y TOTAL MODIFICADO AL 30 DE SEPTIEMBRE
 2022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creynoso</cp:lastModifiedBy>
  <cp:lastPrinted>2022-10-07T16:13:52Z</cp:lastPrinted>
  <dcterms:created xsi:type="dcterms:W3CDTF">2021-12-10T14:37:11Z</dcterms:created>
  <dcterms:modified xsi:type="dcterms:W3CDTF">2022-10-12T15:12:06Z</dcterms:modified>
</cp:coreProperties>
</file>