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Marzo 2025\"/>
    </mc:Choice>
  </mc:AlternateContent>
  <xr:revisionPtr revIDLastSave="0" documentId="8_{FB8DB58B-2155-46BB-9C5A-3F541ACE8BE8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2025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7" i="3" l="1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<sst xmlns="http://schemas.openxmlformats.org/spreadsheetml/2006/main" count="165" uniqueCount="64">
  <si>
    <t>PRESUPUESTO APROBADO</t>
  </si>
  <si>
    <t>PRESUPUESTO MODIFICADO</t>
  </si>
  <si>
    <t>CUENTA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</si>
  <si>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</si>
  <si>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</si>
  <si>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</si>
  <si>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Total General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</si>
  <si>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</si>
  <si>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</si>
  <si>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</si>
  <si>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</si>
  <si>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</si>
  <si>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</si>
  <si>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</si>
  <si>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</si>
  <si>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</si>
  <si>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</si>
  <si>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</si>
  <si>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</si>
  <si>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</si>
  <si>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</si>
  <si>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</si>
  <si>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</si>
  <si>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</si>
  <si>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</si>
  <si>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</si>
  <si>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</si>
  <si>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</si>
  <si>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</si>
  <si>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</si>
  <si>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</si>
  <si>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</si>
  <si>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</si>
  <si>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</si>
  <si>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</si>
  <si>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4-Aplicaciones financieras</t>
  </si>
  <si>
    <t>4.2-Disminución de pasivos</t>
  </si>
  <si>
    <t>4.2.1-Disminución de pasivos corrientes</t>
  </si>
  <si>
    <t>Presupuesto Aprobado al 31 de marzo 2025</t>
  </si>
  <si>
    <t>2.3.4-PRODUCTOS FARMACÉUTICOS</t>
  </si>
  <si>
    <t xml:space="preserve">Cuenta </t>
  </si>
  <si>
    <t>Presupuesto Inicial</t>
  </si>
  <si>
    <t>Total Modificacion</t>
  </si>
  <si>
    <t>Enero</t>
  </si>
  <si>
    <t>Febrero</t>
  </si>
  <si>
    <t>Marzo</t>
  </si>
  <si>
    <t>Total Devengado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</si>
  <si>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</si>
  <si>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P03 AL MES DE MARZO 2025</t>
  </si>
  <si>
    <t>Cuenta Presupuestaria</t>
  </si>
  <si>
    <t>ENERO</t>
  </si>
  <si>
    <t>FEBRERO</t>
  </si>
  <si>
    <t>MARZO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</si>
  <si>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</si>
  <si>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</si>
  <si>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</si>
  <si>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</si>
  <si>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</si>
  <si>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</si>
  <si>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</si>
  <si>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</si>
  <si>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r>
      <t xml:space="preserve">Presupuesto Aprobado: </t>
    </r>
    <r>
      <rPr>
        <sz val="9"/>
        <color rgb="FF000000"/>
        <rFont val="Calibri"/>
        <family val="2"/>
      </rPr>
      <t>Se refiere al presupuesto aprobado en la Ley de Presupuesto.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</si>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</sst>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9"/>
      <color rgb="FF000000"/>
      <name val="Calibri"/>
      <family val="2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4" fontId="0" fillId="0" borderId="0" xfId="0" applyNumberFormat="1"/>
    <xf numFmtId="0" fontId="1" fillId="0" borderId="0" xfId="0" applyFont="1"/>
    <xf numFmtId="4" fontId="6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6" fillId="0" borderId="0" xfId="0" applyNumberFormat="1" applyFont="1"/>
    <xf numFmtId="0" fontId="1" fillId="0" borderId="0" xfId="0" applyFont="1" applyAlignment="1">
      <alignment vertical="top" wrapText="1"/>
    </xf>
    <xf numFmtId="43" fontId="0" fillId="0" borderId="0" xfId="0" applyNumberFormat="1"/>
    <xf numFmtId="43" fontId="1" fillId="0" borderId="0" xfId="0" applyNumberFormat="1" applyFont="1"/>
    <xf numFmtId="49" fontId="2" fillId="2" borderId="1" xfId="0" applyNumberFormat="1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left"/>
    </xf>
    <xf numFmtId="43" fontId="8" fillId="0" borderId="0" xfId="1" applyFont="1" applyAlignment="1">
      <alignment horizontal="right"/>
    </xf>
    <xf numFmtId="43" fontId="9" fillId="0" borderId="0" xfId="1" applyFont="1" applyBorder="1" applyAlignment="1">
      <alignment horizontal="right"/>
    </xf>
    <xf numFmtId="43" fontId="9" fillId="0" borderId="5" xfId="1" applyFont="1" applyBorder="1" applyAlignment="1">
      <alignment horizontal="right"/>
    </xf>
    <xf numFmtId="49" fontId="9" fillId="0" borderId="4" xfId="0" applyNumberFormat="1" applyFont="1" applyBorder="1" applyAlignment="1">
      <alignment horizontal="left" indent="1"/>
    </xf>
    <xf numFmtId="49" fontId="9" fillId="0" borderId="4" xfId="0" applyNumberFormat="1" applyFont="1" applyBorder="1" applyAlignment="1">
      <alignment horizontal="left" indent="2"/>
    </xf>
    <xf numFmtId="49" fontId="9" fillId="0" borderId="4" xfId="0" applyNumberFormat="1" applyFont="1" applyBorder="1" applyAlignment="1">
      <alignment horizontal="left" wrapText="1" indent="2"/>
    </xf>
    <xf numFmtId="49" fontId="2" fillId="2" borderId="6" xfId="0" applyNumberFormat="1" applyFont="1" applyFill="1" applyBorder="1" applyAlignment="1">
      <alignment horizontal="left"/>
    </xf>
    <xf numFmtId="43" fontId="2" fillId="2" borderId="7" xfId="1" applyFont="1" applyFill="1" applyBorder="1" applyAlignment="1">
      <alignment horizontal="right"/>
    </xf>
    <xf numFmtId="43" fontId="2" fillId="2" borderId="8" xfId="1" applyFont="1" applyFill="1" applyBorder="1" applyAlignment="1">
      <alignment horizontal="right"/>
    </xf>
    <xf numFmtId="49" fontId="7" fillId="2" borderId="4" xfId="0" applyNumberFormat="1" applyFont="1" applyFill="1" applyBorder="1" applyAlignment="1">
      <alignment horizontal="left"/>
    </xf>
    <xf numFmtId="43" fontId="7" fillId="2" borderId="0" xfId="1" applyFont="1" applyFill="1" applyBorder="1" applyAlignment="1">
      <alignment horizontal="right"/>
    </xf>
    <xf numFmtId="43" fontId="7" fillId="2" borderId="5" xfId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43" fontId="6" fillId="0" borderId="0" xfId="1" applyFont="1"/>
    <xf numFmtId="4" fontId="10" fillId="0" borderId="0" xfId="0" applyNumberFormat="1" applyFont="1" applyAlignment="1">
      <alignment horizontal="left"/>
    </xf>
    <xf numFmtId="49" fontId="7" fillId="2" borderId="9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 wrapText="1"/>
    </xf>
    <xf numFmtId="43" fontId="7" fillId="2" borderId="9" xfId="1" applyFont="1" applyFill="1" applyBorder="1" applyAlignment="1">
      <alignment horizontal="center" wrapText="1"/>
    </xf>
    <xf numFmtId="4" fontId="7" fillId="2" borderId="9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43" fontId="7" fillId="0" borderId="0" xfId="1" applyFont="1" applyAlignment="1">
      <alignment horizontal="right"/>
    </xf>
    <xf numFmtId="49" fontId="7" fillId="0" borderId="0" xfId="0" applyNumberFormat="1" applyFont="1" applyAlignment="1">
      <alignment horizontal="left" indent="1"/>
    </xf>
    <xf numFmtId="49" fontId="9" fillId="0" borderId="0" xfId="0" applyNumberFormat="1" applyFont="1" applyAlignment="1">
      <alignment horizontal="left" indent="2"/>
    </xf>
    <xf numFmtId="43" fontId="9" fillId="0" borderId="0" xfId="1" applyFont="1" applyAlignment="1">
      <alignment horizontal="right"/>
    </xf>
    <xf numFmtId="49" fontId="9" fillId="0" borderId="0" xfId="0" applyNumberFormat="1" applyFont="1" applyAlignment="1">
      <alignment horizontal="left" indent="1"/>
    </xf>
    <xf numFmtId="49" fontId="7" fillId="2" borderId="0" xfId="0" applyNumberFormat="1" applyFont="1" applyFill="1" applyAlignment="1">
      <alignment horizontal="left"/>
    </xf>
    <xf numFmtId="43" fontId="7" fillId="2" borderId="0" xfId="1" applyFont="1" applyFill="1" applyAlignment="1">
      <alignment horizontal="right"/>
    </xf>
    <xf numFmtId="49" fontId="8" fillId="0" borderId="0" xfId="0" applyNumberFormat="1" applyFont="1" applyAlignment="1">
      <alignment horizontal="left" indent="2"/>
    </xf>
    <xf numFmtId="43" fontId="11" fillId="0" borderId="0" xfId="1" applyFont="1" applyAlignment="1">
      <alignment horizontal="right"/>
    </xf>
    <xf numFmtId="49" fontId="8" fillId="0" borderId="0" xfId="0" applyNumberFormat="1" applyFont="1" applyAlignment="1">
      <alignment horizontal="left" indent="1"/>
    </xf>
    <xf numFmtId="49" fontId="10" fillId="0" borderId="0" xfId="0" applyNumberFormat="1" applyFont="1" applyAlignment="1">
      <alignment horizontal="left"/>
    </xf>
    <xf numFmtId="43" fontId="10" fillId="0" borderId="0" xfId="1" applyFont="1" applyAlignment="1">
      <alignment horizontal="right"/>
    </xf>
    <xf numFmtId="43" fontId="10" fillId="0" borderId="0" xfId="1" applyFont="1" applyFill="1" applyAlignment="1">
      <alignment horizontal="right"/>
    </xf>
    <xf numFmtId="43" fontId="11" fillId="0" borderId="0" xfId="1" applyFont="1" applyFill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/>
    <xf numFmtId="43" fontId="3" fillId="0" borderId="0" xfId="1" applyFont="1"/>
    <xf numFmtId="43" fontId="13" fillId="0" borderId="0" xfId="1" applyFont="1" applyAlignment="1">
      <alignment horizontal="left"/>
    </xf>
    <xf numFmtId="49" fontId="13" fillId="2" borderId="1" xfId="0" applyNumberFormat="1" applyFont="1" applyFill="1" applyBorder="1" applyAlignment="1">
      <alignment horizontal="center" wrapText="1"/>
    </xf>
    <xf numFmtId="43" fontId="13" fillId="2" borderId="2" xfId="1" applyFont="1" applyFill="1" applyBorder="1" applyAlignment="1">
      <alignment horizontal="center"/>
    </xf>
    <xf numFmtId="43" fontId="13" fillId="2" borderId="10" xfId="1" applyFont="1" applyFill="1" applyBorder="1" applyAlignment="1">
      <alignment horizontal="center"/>
    </xf>
    <xf numFmtId="43" fontId="13" fillId="2" borderId="3" xfId="1" applyFont="1" applyFill="1" applyBorder="1" applyAlignment="1">
      <alignment horizontal="center"/>
    </xf>
    <xf numFmtId="49" fontId="7" fillId="0" borderId="4" xfId="0" applyNumberFormat="1" applyFont="1" applyBorder="1" applyAlignment="1">
      <alignment horizontal="left"/>
    </xf>
    <xf numFmtId="43" fontId="7" fillId="0" borderId="0" xfId="1" applyFont="1" applyBorder="1" applyAlignment="1">
      <alignment horizontal="right"/>
    </xf>
    <xf numFmtId="43" fontId="7" fillId="0" borderId="5" xfId="1" applyFont="1" applyBorder="1" applyAlignment="1">
      <alignment horizontal="right"/>
    </xf>
    <xf numFmtId="49" fontId="9" fillId="0" borderId="4" xfId="0" applyNumberFormat="1" applyFont="1" applyBorder="1" applyAlignment="1">
      <alignment horizontal="left" indent="3"/>
    </xf>
    <xf numFmtId="49" fontId="9" fillId="0" borderId="4" xfId="0" applyNumberFormat="1" applyFont="1" applyBorder="1" applyAlignment="1">
      <alignment horizontal="left" indent="4"/>
    </xf>
    <xf numFmtId="0" fontId="12" fillId="0" borderId="0" xfId="0" applyFont="1"/>
    <xf numFmtId="4" fontId="1" fillId="0" borderId="0" xfId="0" applyNumberFormat="1" applyFont="1"/>
    <xf numFmtId="49" fontId="7" fillId="2" borderId="6" xfId="0" applyNumberFormat="1" applyFont="1" applyFill="1" applyBorder="1" applyAlignment="1">
      <alignment horizontal="left"/>
    </xf>
    <xf numFmtId="43" fontId="7" fillId="2" borderId="7" xfId="1" applyFont="1" applyFill="1" applyBorder="1" applyAlignment="1">
      <alignment horizontal="right"/>
    </xf>
    <xf numFmtId="43" fontId="7" fillId="2" borderId="8" xfId="1" applyFont="1" applyFill="1" applyBorder="1" applyAlignment="1">
      <alignment horizontal="right"/>
    </xf>
    <xf numFmtId="0" fontId="15" fillId="0" borderId="0" xfId="0" applyFont="1" applyAlignment="1">
      <alignment horizontal="left" vertical="top" wrapText="1"/>
    </xf>
    <xf numFmtId="43" fontId="15" fillId="0" borderId="0" xfId="1" applyFont="1" applyAlignment="1">
      <alignment vertical="top"/>
    </xf>
    <xf numFmtId="43" fontId="3" fillId="0" borderId="0" xfId="1" applyFont="1" applyAlignment="1">
      <alignment vertical="top"/>
    </xf>
    <xf numFmtId="0" fontId="1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43" fontId="3" fillId="0" borderId="0" xfId="1" applyFont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751417</xdr:colOff>
      <xdr:row>3</xdr:row>
      <xdr:rowOff>28575</xdr:rowOff>
    </xdr:from>
    <xdr:to>
      <xdr:col>3</xdr:col>
      <xdr:colOff>1361017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20167" y="652992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31748</xdr:colOff>
      <xdr:row>3</xdr:row>
      <xdr:rowOff>52917</xdr:rowOff>
    </xdr:from>
    <xdr:to>
      <xdr:col>1</xdr:col>
      <xdr:colOff>1498598</xdr:colOff>
      <xdr:row>6</xdr:row>
      <xdr:rowOff>157692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415" y="67733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169333</xdr:rowOff>
    </xdr:from>
    <xdr:to>
      <xdr:col>0</xdr:col>
      <xdr:colOff>1581150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3669922A-9A44-45AB-A961-77030B260C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3" y="169333"/>
          <a:ext cx="1507067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619124</xdr:colOff>
      <xdr:row>0</xdr:row>
      <xdr:rowOff>59531</xdr:rowOff>
    </xdr:from>
    <xdr:to>
      <xdr:col>6</xdr:col>
      <xdr:colOff>609601</xdr:colOff>
      <xdr:row>3</xdr:row>
      <xdr:rowOff>178594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D0A4587E-F8CD-4844-99B2-F63874C224A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15599" y="59531"/>
          <a:ext cx="1181102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59531</xdr:rowOff>
    </xdr:from>
    <xdr:to>
      <xdr:col>1</xdr:col>
      <xdr:colOff>1419225</xdr:colOff>
      <xdr:row>3</xdr:row>
      <xdr:rowOff>188118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F4ABC31D-F690-4FA3-A278-028F32635F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49" y="59531"/>
          <a:ext cx="1343026" cy="709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1000124</xdr:colOff>
      <xdr:row>0</xdr:row>
      <xdr:rowOff>95251</xdr:rowOff>
    </xdr:from>
    <xdr:to>
      <xdr:col>5</xdr:col>
      <xdr:colOff>1200150</xdr:colOff>
      <xdr:row>4</xdr:row>
      <xdr:rowOff>13494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7E7F1FC2-2FB1-43A5-A52B-7031AADAFAC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15374" y="95251"/>
          <a:ext cx="1352551" cy="708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46"/>
  <sheetViews>
    <sheetView zoomScale="90" zoomScaleNormal="90" workbookViewId="0">
      <selection activeCell="F23" sqref="F23"/>
    </sheetView>
  </sheetViews>
  <sheetFormatPr baseColWidth="10" defaultColWidth="9.140625" defaultRowHeight="15" x14ac:dyDescent="0.25"/>
  <cols>
    <col min="1" max="1" width="3.7109375" customWidth="1"/>
    <col min="2" max="2" width="52.5703125" customWidth="1"/>
    <col min="3" max="3" width="17.570312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6" t="s">
        <v>38</v>
      </c>
      <c r="C3" s="26"/>
      <c r="D3" s="26"/>
    </row>
    <row r="7" spans="2:6" ht="15.75" thickBot="1" x14ac:dyDescent="0.3"/>
    <row r="8" spans="2:6" ht="30" x14ac:dyDescent="0.25">
      <c r="B8" s="9" t="s">
        <v>2</v>
      </c>
      <c r="C8" s="10" t="s">
        <v>0</v>
      </c>
      <c r="D8" s="11" t="s">
        <v>1</v>
      </c>
    </row>
    <row r="9" spans="2:6" s="2" customFormat="1" x14ac:dyDescent="0.25">
      <c r="B9" s="23" t="s">
        <v>7</v>
      </c>
      <c r="C9" s="24">
        <v>2188482403</v>
      </c>
      <c r="D9" s="25">
        <v>2188482403</v>
      </c>
      <c r="F9" s="8"/>
    </row>
    <row r="10" spans="2:6" s="2" customFormat="1" x14ac:dyDescent="0.25">
      <c r="B10" s="17" t="s">
        <v>8</v>
      </c>
      <c r="C10" s="15">
        <v>598816777</v>
      </c>
      <c r="D10" s="16">
        <v>571816777</v>
      </c>
    </row>
    <row r="11" spans="2:6" x14ac:dyDescent="0.25">
      <c r="B11" s="18" t="s">
        <v>9</v>
      </c>
      <c r="C11" s="15">
        <v>449941777</v>
      </c>
      <c r="D11" s="16">
        <v>422941777</v>
      </c>
    </row>
    <row r="12" spans="2:6" x14ac:dyDescent="0.25">
      <c r="B12" s="18" t="s">
        <v>10</v>
      </c>
      <c r="C12" s="15">
        <v>80000000</v>
      </c>
      <c r="D12" s="16">
        <v>80000000</v>
      </c>
    </row>
    <row r="13" spans="2:6" x14ac:dyDescent="0.25">
      <c r="B13" s="18" t="s">
        <v>11</v>
      </c>
      <c r="C13" s="15">
        <v>68875000</v>
      </c>
      <c r="D13" s="16">
        <v>68875000</v>
      </c>
    </row>
    <row r="14" spans="2:6" s="2" customFormat="1" x14ac:dyDescent="0.25">
      <c r="B14" s="17" t="s">
        <v>12</v>
      </c>
      <c r="C14" s="15">
        <v>703854126</v>
      </c>
      <c r="D14" s="16">
        <v>730854126</v>
      </c>
    </row>
    <row r="15" spans="2:6" s="2" customFormat="1" x14ac:dyDescent="0.25">
      <c r="B15" s="18" t="s">
        <v>13</v>
      </c>
      <c r="C15" s="15">
        <v>29205000</v>
      </c>
      <c r="D15" s="16">
        <v>29205000</v>
      </c>
      <c r="F15" s="8"/>
    </row>
    <row r="16" spans="2:6" x14ac:dyDescent="0.25">
      <c r="B16" s="18" t="s">
        <v>14</v>
      </c>
      <c r="C16" s="15">
        <v>87225000</v>
      </c>
      <c r="D16" s="16">
        <v>75914994.310000002</v>
      </c>
    </row>
    <row r="17" spans="2:6" x14ac:dyDescent="0.25">
      <c r="B17" s="18" t="s">
        <v>15</v>
      </c>
      <c r="C17" s="15">
        <v>150000</v>
      </c>
      <c r="D17" s="16">
        <v>150000</v>
      </c>
    </row>
    <row r="18" spans="2:6" x14ac:dyDescent="0.25">
      <c r="B18" s="18" t="s">
        <v>16</v>
      </c>
      <c r="C18" s="15">
        <v>450000</v>
      </c>
      <c r="D18" s="16">
        <v>450000</v>
      </c>
    </row>
    <row r="19" spans="2:6" x14ac:dyDescent="0.25">
      <c r="B19" s="18" t="s">
        <v>17</v>
      </c>
      <c r="C19" s="15">
        <v>12550000</v>
      </c>
      <c r="D19" s="16">
        <v>13550000</v>
      </c>
    </row>
    <row r="20" spans="2:6" x14ac:dyDescent="0.25">
      <c r="B20" s="18" t="s">
        <v>18</v>
      </c>
      <c r="C20" s="15">
        <v>4800000</v>
      </c>
      <c r="D20" s="16">
        <v>4800000</v>
      </c>
    </row>
    <row r="21" spans="2:6" ht="26.25" x14ac:dyDescent="0.25">
      <c r="B21" s="19" t="s">
        <v>19</v>
      </c>
      <c r="C21" s="15">
        <v>41310000</v>
      </c>
      <c r="D21" s="16">
        <v>41210000</v>
      </c>
    </row>
    <row r="22" spans="2:6" ht="26.25" x14ac:dyDescent="0.25">
      <c r="B22" s="19" t="s">
        <v>20</v>
      </c>
      <c r="C22" s="15">
        <v>523064126</v>
      </c>
      <c r="D22" s="16">
        <v>560474131.69000006</v>
      </c>
    </row>
    <row r="23" spans="2:6" x14ac:dyDescent="0.25">
      <c r="B23" s="18" t="s">
        <v>21</v>
      </c>
      <c r="C23" s="15">
        <v>5100000</v>
      </c>
      <c r="D23" s="16">
        <v>5100000</v>
      </c>
      <c r="F23" s="7"/>
    </row>
    <row r="24" spans="2:6" s="2" customFormat="1" x14ac:dyDescent="0.25">
      <c r="B24" s="17" t="s">
        <v>22</v>
      </c>
      <c r="C24" s="15">
        <v>54616500</v>
      </c>
      <c r="D24" s="16">
        <v>54611500</v>
      </c>
    </row>
    <row r="25" spans="2:6" s="2" customFormat="1" x14ac:dyDescent="0.25">
      <c r="B25" s="18" t="s">
        <v>23</v>
      </c>
      <c r="C25" s="15">
        <v>825000</v>
      </c>
      <c r="D25" s="16">
        <v>825000</v>
      </c>
    </row>
    <row r="26" spans="2:6" x14ac:dyDescent="0.25">
      <c r="B26" s="18" t="s">
        <v>24</v>
      </c>
      <c r="C26" s="15">
        <v>200000</v>
      </c>
      <c r="D26" s="16">
        <v>250000</v>
      </c>
    </row>
    <row r="27" spans="2:6" x14ac:dyDescent="0.25">
      <c r="B27" s="18" t="s">
        <v>25</v>
      </c>
      <c r="C27" s="15">
        <v>3180000</v>
      </c>
      <c r="D27" s="16">
        <v>3180000</v>
      </c>
    </row>
    <row r="28" spans="2:6" x14ac:dyDescent="0.25">
      <c r="B28" s="18" t="s">
        <v>39</v>
      </c>
      <c r="C28" s="15">
        <v>0</v>
      </c>
      <c r="D28" s="16">
        <v>50000</v>
      </c>
    </row>
    <row r="29" spans="2:6" x14ac:dyDescent="0.25">
      <c r="B29" s="18" t="s">
        <v>26</v>
      </c>
      <c r="C29" s="15">
        <v>2842000</v>
      </c>
      <c r="D29" s="16">
        <v>2842000</v>
      </c>
    </row>
    <row r="30" spans="2:6" ht="26.25" x14ac:dyDescent="0.25">
      <c r="B30" s="19" t="s">
        <v>27</v>
      </c>
      <c r="C30" s="15">
        <v>10000</v>
      </c>
      <c r="D30" s="16">
        <v>140000</v>
      </c>
    </row>
    <row r="31" spans="2:6" ht="26.25" x14ac:dyDescent="0.25">
      <c r="B31" s="19" t="s">
        <v>28</v>
      </c>
      <c r="C31" s="15">
        <v>26620000</v>
      </c>
      <c r="D31" s="16">
        <v>26760000</v>
      </c>
    </row>
    <row r="32" spans="2:6" s="2" customFormat="1" x14ac:dyDescent="0.25">
      <c r="B32" s="18" t="s">
        <v>29</v>
      </c>
      <c r="C32" s="15">
        <v>20939500</v>
      </c>
      <c r="D32" s="16">
        <v>20564500</v>
      </c>
    </row>
    <row r="33" spans="2:17" x14ac:dyDescent="0.25">
      <c r="B33" s="17" t="s">
        <v>30</v>
      </c>
      <c r="C33" s="15">
        <v>811500000</v>
      </c>
      <c r="D33" s="16">
        <v>811500000</v>
      </c>
    </row>
    <row r="34" spans="2:17" s="2" customFormat="1" x14ac:dyDescent="0.25">
      <c r="B34" s="18" t="s">
        <v>31</v>
      </c>
      <c r="C34" s="15">
        <v>811500000</v>
      </c>
      <c r="D34" s="16">
        <v>811500000</v>
      </c>
    </row>
    <row r="35" spans="2:17" x14ac:dyDescent="0.25">
      <c r="B35" s="17" t="s">
        <v>32</v>
      </c>
      <c r="C35" s="15">
        <v>19695000</v>
      </c>
      <c r="D35" s="16">
        <v>19700000</v>
      </c>
    </row>
    <row r="36" spans="2:17" s="2" customFormat="1" x14ac:dyDescent="0.25">
      <c r="B36" s="18" t="s">
        <v>33</v>
      </c>
      <c r="C36" s="15">
        <v>18070000</v>
      </c>
      <c r="D36" s="16">
        <v>18070000</v>
      </c>
    </row>
    <row r="37" spans="2:17" x14ac:dyDescent="0.25">
      <c r="B37" s="18" t="s">
        <v>34</v>
      </c>
      <c r="C37" s="15">
        <v>1625000</v>
      </c>
      <c r="D37" s="16">
        <v>1630000</v>
      </c>
    </row>
    <row r="38" spans="2:17" s="2" customFormat="1" x14ac:dyDescent="0.25">
      <c r="B38" s="23" t="s">
        <v>35</v>
      </c>
      <c r="C38" s="24">
        <v>50000000</v>
      </c>
      <c r="D38" s="25">
        <v>50000000</v>
      </c>
    </row>
    <row r="39" spans="2:17" x14ac:dyDescent="0.25">
      <c r="B39" s="17" t="s">
        <v>36</v>
      </c>
      <c r="C39" s="15">
        <v>50000000</v>
      </c>
      <c r="D39" s="16">
        <v>50000000</v>
      </c>
    </row>
    <row r="40" spans="2:17" s="2" customFormat="1" x14ac:dyDescent="0.25">
      <c r="B40" s="18" t="s">
        <v>37</v>
      </c>
      <c r="C40" s="15">
        <v>50000000</v>
      </c>
      <c r="D40" s="16">
        <v>50000000</v>
      </c>
    </row>
    <row r="41" spans="2:17" ht="15.75" thickBot="1" x14ac:dyDescent="0.3">
      <c r="B41" s="20" t="s">
        <v>6</v>
      </c>
      <c r="C41" s="21">
        <v>2238482403</v>
      </c>
      <c r="D41" s="22">
        <v>2238482403</v>
      </c>
    </row>
    <row r="42" spans="2:17" x14ac:dyDescent="0.25">
      <c r="B42" s="13"/>
      <c r="C42" s="14"/>
      <c r="D42" s="14"/>
    </row>
    <row r="43" spans="2:17" x14ac:dyDescent="0.25">
      <c r="B43" s="13"/>
      <c r="C43" s="14"/>
      <c r="D43" s="14"/>
    </row>
    <row r="44" spans="2:17" x14ac:dyDescent="0.25">
      <c r="B44" s="27" t="s">
        <v>3</v>
      </c>
      <c r="C44" s="27"/>
      <c r="D44" s="27"/>
      <c r="E44" s="27"/>
      <c r="F44" s="3"/>
      <c r="G44" s="3"/>
      <c r="H44" s="3"/>
      <c r="I44" s="4"/>
      <c r="J44" s="4"/>
      <c r="K44" s="4"/>
      <c r="L44" s="4"/>
      <c r="M44" s="4"/>
      <c r="N44" s="4"/>
      <c r="O44" s="4"/>
      <c r="P44" s="4"/>
      <c r="Q44" s="4"/>
    </row>
    <row r="45" spans="2:17" ht="30.75" customHeight="1" x14ac:dyDescent="0.25">
      <c r="B45" s="27" t="s">
        <v>4</v>
      </c>
      <c r="C45" s="27"/>
      <c r="D45" s="27"/>
      <c r="E45" s="6"/>
      <c r="F45" s="5"/>
      <c r="G45" s="5"/>
      <c r="H45" s="5"/>
      <c r="I45" s="1"/>
      <c r="J45" s="1"/>
      <c r="K45" s="1"/>
      <c r="L45" s="1"/>
      <c r="M45" s="1"/>
      <c r="N45" s="1"/>
      <c r="O45" s="1"/>
      <c r="P45" s="1"/>
      <c r="Q45" s="1"/>
    </row>
    <row r="46" spans="2:17" ht="60.75" customHeight="1" x14ac:dyDescent="0.25">
      <c r="B46" s="27" t="s">
        <v>5</v>
      </c>
      <c r="C46" s="27"/>
      <c r="D46" s="2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</sheetData>
  <mergeCells count="4">
    <mergeCell ref="B3:D3"/>
    <mergeCell ref="B44:E44"/>
    <mergeCell ref="B46:D46"/>
    <mergeCell ref="B45:D45"/>
  </mergeCells>
  <pageMargins left="1.03" right="0.7" top="0.11" bottom="0.3" header="0" footer="0.18"/>
  <pageSetup scale="8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3BE6-F933-49D8-8F23-2D08701ABAE5}">
  <dimension ref="A4:G57"/>
  <sheetViews>
    <sheetView workbookViewId="0">
      <selection activeCell="H12" sqref="H12"/>
    </sheetView>
  </sheetViews>
  <sheetFormatPr baseColWidth="10" defaultRowHeight="15" x14ac:dyDescent="0.25"/>
  <cols>
    <col min="1" max="1" width="71.42578125" customWidth="1"/>
    <col min="2" max="2" width="20.28515625" style="5" customWidth="1"/>
    <col min="3" max="3" width="21" style="28" customWidth="1"/>
    <col min="4" max="6" width="17.85546875" style="5" customWidth="1"/>
    <col min="7" max="7" width="20.7109375" style="1" bestFit="1" customWidth="1"/>
  </cols>
  <sheetData>
    <row r="4" spans="1:7" x14ac:dyDescent="0.25">
      <c r="D4" s="29"/>
      <c r="E4" s="29"/>
      <c r="F4" s="29"/>
    </row>
    <row r="5" spans="1:7" x14ac:dyDescent="0.25">
      <c r="A5" s="30" t="s">
        <v>40</v>
      </c>
      <c r="B5" s="31" t="s">
        <v>41</v>
      </c>
      <c r="C5" s="32" t="s">
        <v>42</v>
      </c>
      <c r="D5" s="33" t="s">
        <v>43</v>
      </c>
      <c r="E5" s="33" t="s">
        <v>44</v>
      </c>
      <c r="F5" s="33" t="s">
        <v>45</v>
      </c>
      <c r="G5" s="33" t="s">
        <v>46</v>
      </c>
    </row>
    <row r="6" spans="1:7" x14ac:dyDescent="0.25">
      <c r="A6" s="34" t="s">
        <v>7</v>
      </c>
      <c r="B6" s="35">
        <v>2188482403</v>
      </c>
      <c r="C6" s="35">
        <v>0</v>
      </c>
      <c r="D6" s="35">
        <v>45787246.590000004</v>
      </c>
      <c r="E6" s="35">
        <v>48028194.450000003</v>
      </c>
      <c r="F6" s="35">
        <v>39649889.740000002</v>
      </c>
      <c r="G6" s="35">
        <f>+D6+E6+F6</f>
        <v>133465330.78</v>
      </c>
    </row>
    <row r="7" spans="1:7" x14ac:dyDescent="0.25">
      <c r="A7" s="36" t="s">
        <v>8</v>
      </c>
      <c r="B7" s="35">
        <v>598816777</v>
      </c>
      <c r="C7" s="35">
        <v>-27000000</v>
      </c>
      <c r="D7" s="35">
        <v>35262089.229999997</v>
      </c>
      <c r="E7" s="35">
        <v>35819282.079999998</v>
      </c>
      <c r="F7" s="35">
        <v>34670850.43</v>
      </c>
      <c r="G7" s="35">
        <f t="shared" ref="G7:G38" si="0">+D7+E7+F7</f>
        <v>105752221.74000001</v>
      </c>
    </row>
    <row r="8" spans="1:7" x14ac:dyDescent="0.25">
      <c r="A8" s="37" t="s">
        <v>9</v>
      </c>
      <c r="B8" s="38">
        <v>449941777</v>
      </c>
      <c r="C8" s="38">
        <v>-27000000</v>
      </c>
      <c r="D8" s="38">
        <v>29577271.449999999</v>
      </c>
      <c r="E8" s="38">
        <v>30183714.899999999</v>
      </c>
      <c r="F8" s="38">
        <v>29086441.050000001</v>
      </c>
      <c r="G8" s="38">
        <f t="shared" si="0"/>
        <v>88847427.399999991</v>
      </c>
    </row>
    <row r="9" spans="1:7" x14ac:dyDescent="0.25">
      <c r="A9" s="37" t="s">
        <v>10</v>
      </c>
      <c r="B9" s="38">
        <v>80000000</v>
      </c>
      <c r="C9" s="38">
        <v>0</v>
      </c>
      <c r="D9" s="38">
        <v>1182000</v>
      </c>
      <c r="E9" s="38">
        <v>1182000</v>
      </c>
      <c r="F9" s="38">
        <v>1157000</v>
      </c>
      <c r="G9" s="38">
        <f t="shared" si="0"/>
        <v>3521000</v>
      </c>
    </row>
    <row r="10" spans="1:7" x14ac:dyDescent="0.25">
      <c r="A10" s="37" t="s">
        <v>11</v>
      </c>
      <c r="B10" s="38">
        <v>68875000</v>
      </c>
      <c r="C10" s="38">
        <v>0</v>
      </c>
      <c r="D10" s="38">
        <v>4502817.78</v>
      </c>
      <c r="E10" s="38">
        <v>4453567.18</v>
      </c>
      <c r="F10" s="38">
        <v>4427409.38</v>
      </c>
      <c r="G10" s="38">
        <f t="shared" si="0"/>
        <v>13383794.34</v>
      </c>
    </row>
    <row r="11" spans="1:7" x14ac:dyDescent="0.25">
      <c r="A11" s="36" t="s">
        <v>12</v>
      </c>
      <c r="B11" s="35">
        <v>703854126</v>
      </c>
      <c r="C11" s="35">
        <v>27000000</v>
      </c>
      <c r="D11" s="35">
        <v>8059569.8600000003</v>
      </c>
      <c r="E11" s="35">
        <v>11336642.699999999</v>
      </c>
      <c r="F11" s="35">
        <v>3537699.16</v>
      </c>
      <c r="G11" s="35">
        <f t="shared" si="0"/>
        <v>22933911.719999999</v>
      </c>
    </row>
    <row r="12" spans="1:7" x14ac:dyDescent="0.25">
      <c r="A12" s="37" t="s">
        <v>13</v>
      </c>
      <c r="B12" s="38">
        <v>29205000</v>
      </c>
      <c r="C12" s="38">
        <v>0</v>
      </c>
      <c r="D12" s="38">
        <v>1189415.1100000001</v>
      </c>
      <c r="E12" s="38">
        <v>1151615.7</v>
      </c>
      <c r="F12" s="38">
        <v>1239871.31</v>
      </c>
      <c r="G12" s="38">
        <f t="shared" si="0"/>
        <v>3580902.12</v>
      </c>
    </row>
    <row r="13" spans="1:7" x14ac:dyDescent="0.25">
      <c r="A13" s="37" t="s">
        <v>14</v>
      </c>
      <c r="B13" s="38">
        <v>87225000</v>
      </c>
      <c r="C13" s="38">
        <v>-11310005.689999999</v>
      </c>
      <c r="D13" s="38">
        <v>0</v>
      </c>
      <c r="E13" s="38">
        <v>950577</v>
      </c>
      <c r="F13" s="38">
        <v>944000</v>
      </c>
      <c r="G13" s="38">
        <f t="shared" si="0"/>
        <v>1894577</v>
      </c>
    </row>
    <row r="14" spans="1:7" x14ac:dyDescent="0.25">
      <c r="A14" s="37" t="s">
        <v>15</v>
      </c>
      <c r="B14" s="38">
        <v>150000</v>
      </c>
      <c r="C14" s="38">
        <v>0</v>
      </c>
      <c r="D14" s="38">
        <v>0</v>
      </c>
      <c r="E14" s="38">
        <v>0</v>
      </c>
      <c r="F14" s="38">
        <v>0</v>
      </c>
      <c r="G14" s="38">
        <f t="shared" si="0"/>
        <v>0</v>
      </c>
    </row>
    <row r="15" spans="1:7" x14ac:dyDescent="0.25">
      <c r="A15" s="37" t="s">
        <v>16</v>
      </c>
      <c r="B15" s="38">
        <v>450000</v>
      </c>
      <c r="C15" s="38">
        <v>0</v>
      </c>
      <c r="D15" s="38">
        <v>0</v>
      </c>
      <c r="E15" s="38">
        <v>0</v>
      </c>
      <c r="F15" s="38">
        <v>0</v>
      </c>
      <c r="G15" s="38">
        <f t="shared" si="0"/>
        <v>0</v>
      </c>
    </row>
    <row r="16" spans="1:7" x14ac:dyDescent="0.25">
      <c r="A16" s="37" t="s">
        <v>17</v>
      </c>
      <c r="B16" s="38">
        <v>12550000</v>
      </c>
      <c r="C16" s="38">
        <v>1000000</v>
      </c>
      <c r="D16" s="38">
        <v>121104.25</v>
      </c>
      <c r="E16" s="38">
        <v>57580.56</v>
      </c>
      <c r="F16" s="38">
        <v>0</v>
      </c>
      <c r="G16" s="38">
        <f t="shared" si="0"/>
        <v>178684.81</v>
      </c>
    </row>
    <row r="17" spans="1:7" x14ac:dyDescent="0.25">
      <c r="A17" s="37" t="s">
        <v>18</v>
      </c>
      <c r="B17" s="38">
        <v>4800000</v>
      </c>
      <c r="C17" s="38">
        <v>0</v>
      </c>
      <c r="D17" s="38">
        <v>0</v>
      </c>
      <c r="E17" s="38">
        <v>371332.71</v>
      </c>
      <c r="F17" s="38">
        <v>370150.15</v>
      </c>
      <c r="G17" s="38">
        <f t="shared" si="0"/>
        <v>741482.8600000001</v>
      </c>
    </row>
    <row r="18" spans="1:7" x14ac:dyDescent="0.25">
      <c r="A18" s="37" t="s">
        <v>19</v>
      </c>
      <c r="B18" s="38">
        <v>41310000</v>
      </c>
      <c r="C18" s="38">
        <v>-100000</v>
      </c>
      <c r="D18" s="38">
        <v>14018.4</v>
      </c>
      <c r="E18" s="38">
        <v>82399.25</v>
      </c>
      <c r="F18" s="38">
        <v>0</v>
      </c>
      <c r="G18" s="38">
        <f t="shared" si="0"/>
        <v>96417.65</v>
      </c>
    </row>
    <row r="19" spans="1:7" x14ac:dyDescent="0.25">
      <c r="A19" s="37" t="s">
        <v>20</v>
      </c>
      <c r="B19" s="38">
        <v>523064126</v>
      </c>
      <c r="C19" s="38">
        <v>37410005.689999998</v>
      </c>
      <c r="D19" s="38">
        <v>6735032.0999999996</v>
      </c>
      <c r="E19" s="38">
        <v>8723137.4800000004</v>
      </c>
      <c r="F19" s="38">
        <v>927037.7</v>
      </c>
      <c r="G19" s="38">
        <f t="shared" si="0"/>
        <v>16385207.279999999</v>
      </c>
    </row>
    <row r="20" spans="1:7" x14ac:dyDescent="0.25">
      <c r="A20" s="37" t="s">
        <v>21</v>
      </c>
      <c r="B20" s="38">
        <v>5100000</v>
      </c>
      <c r="C20" s="38">
        <v>0</v>
      </c>
      <c r="D20" s="38">
        <v>0</v>
      </c>
      <c r="E20" s="38">
        <v>0</v>
      </c>
      <c r="F20" s="38">
        <v>56640</v>
      </c>
      <c r="G20" s="38">
        <f t="shared" si="0"/>
        <v>56640</v>
      </c>
    </row>
    <row r="21" spans="1:7" x14ac:dyDescent="0.25">
      <c r="A21" s="36" t="s">
        <v>22</v>
      </c>
      <c r="B21" s="35">
        <v>54616500</v>
      </c>
      <c r="C21" s="35">
        <v>-5000</v>
      </c>
      <c r="D21" s="35">
        <v>1673680</v>
      </c>
      <c r="E21" s="35">
        <v>83362.17</v>
      </c>
      <c r="F21" s="35">
        <v>658432.65</v>
      </c>
      <c r="G21" s="35">
        <f t="shared" si="0"/>
        <v>2415474.8199999998</v>
      </c>
    </row>
    <row r="22" spans="1:7" x14ac:dyDescent="0.25">
      <c r="A22" s="37" t="s">
        <v>23</v>
      </c>
      <c r="B22" s="38">
        <v>825000</v>
      </c>
      <c r="C22" s="38">
        <v>0</v>
      </c>
      <c r="D22" s="38">
        <v>5880</v>
      </c>
      <c r="E22" s="38">
        <v>43960</v>
      </c>
      <c r="F22" s="38">
        <v>30940</v>
      </c>
      <c r="G22" s="38">
        <f t="shared" si="0"/>
        <v>80780</v>
      </c>
    </row>
    <row r="23" spans="1:7" x14ac:dyDescent="0.25">
      <c r="A23" s="37" t="s">
        <v>24</v>
      </c>
      <c r="B23" s="38">
        <v>200000</v>
      </c>
      <c r="C23" s="38">
        <v>50000</v>
      </c>
      <c r="D23" s="38">
        <v>0</v>
      </c>
      <c r="E23" s="38">
        <v>0</v>
      </c>
      <c r="F23" s="38">
        <v>0</v>
      </c>
      <c r="G23" s="38">
        <f t="shared" si="0"/>
        <v>0</v>
      </c>
    </row>
    <row r="24" spans="1:7" x14ac:dyDescent="0.25">
      <c r="A24" s="37" t="s">
        <v>25</v>
      </c>
      <c r="B24" s="38">
        <v>3180000</v>
      </c>
      <c r="C24" s="38">
        <v>0</v>
      </c>
      <c r="D24" s="38">
        <v>0</v>
      </c>
      <c r="E24" s="38">
        <v>1290</v>
      </c>
      <c r="F24" s="38">
        <v>480132.32</v>
      </c>
      <c r="G24" s="38">
        <f t="shared" si="0"/>
        <v>481422.32</v>
      </c>
    </row>
    <row r="25" spans="1:7" x14ac:dyDescent="0.25">
      <c r="A25" s="37" t="s">
        <v>39</v>
      </c>
      <c r="B25" s="38">
        <v>0</v>
      </c>
      <c r="C25" s="38">
        <v>50000</v>
      </c>
      <c r="D25" s="38">
        <v>0</v>
      </c>
      <c r="E25" s="38">
        <v>0</v>
      </c>
      <c r="F25" s="38">
        <v>0</v>
      </c>
      <c r="G25" s="38">
        <f t="shared" si="0"/>
        <v>0</v>
      </c>
    </row>
    <row r="26" spans="1:7" x14ac:dyDescent="0.25">
      <c r="A26" s="37" t="s">
        <v>26</v>
      </c>
      <c r="B26" s="38">
        <v>2842000</v>
      </c>
      <c r="C26" s="38">
        <v>0</v>
      </c>
      <c r="D26" s="38">
        <v>0</v>
      </c>
      <c r="E26" s="38">
        <v>1507.99</v>
      </c>
      <c r="F26" s="38">
        <v>0</v>
      </c>
      <c r="G26" s="38">
        <f t="shared" si="0"/>
        <v>1507.99</v>
      </c>
    </row>
    <row r="27" spans="1:7" x14ac:dyDescent="0.25">
      <c r="A27" s="37" t="s">
        <v>27</v>
      </c>
      <c r="B27" s="38">
        <v>10000</v>
      </c>
      <c r="C27" s="38">
        <v>130000</v>
      </c>
      <c r="D27" s="38">
        <v>0</v>
      </c>
      <c r="E27" s="38">
        <v>16912.990000000002</v>
      </c>
      <c r="F27" s="38">
        <v>0</v>
      </c>
      <c r="G27" s="38">
        <f t="shared" si="0"/>
        <v>16912.990000000002</v>
      </c>
    </row>
    <row r="28" spans="1:7" x14ac:dyDescent="0.25">
      <c r="A28" s="37" t="s">
        <v>28</v>
      </c>
      <c r="B28" s="38">
        <v>26620000</v>
      </c>
      <c r="C28" s="38">
        <v>140000</v>
      </c>
      <c r="D28" s="38">
        <v>1667800</v>
      </c>
      <c r="E28" s="38">
        <v>3607</v>
      </c>
      <c r="F28" s="38">
        <v>147360.32999999999</v>
      </c>
      <c r="G28" s="38">
        <f t="shared" si="0"/>
        <v>1818767.33</v>
      </c>
    </row>
    <row r="29" spans="1:7" x14ac:dyDescent="0.25">
      <c r="A29" s="37" t="s">
        <v>29</v>
      </c>
      <c r="B29" s="38">
        <v>20939500</v>
      </c>
      <c r="C29" s="38">
        <v>-375000</v>
      </c>
      <c r="D29" s="38">
        <v>0</v>
      </c>
      <c r="E29" s="38">
        <v>16084.19</v>
      </c>
      <c r="F29" s="38">
        <v>0</v>
      </c>
      <c r="G29" s="38">
        <f t="shared" si="0"/>
        <v>16084.19</v>
      </c>
    </row>
    <row r="30" spans="1:7" x14ac:dyDescent="0.25">
      <c r="A30" s="36" t="s">
        <v>30</v>
      </c>
      <c r="B30" s="35">
        <v>811500000</v>
      </c>
      <c r="C30" s="35">
        <v>0</v>
      </c>
      <c r="D30" s="35">
        <v>791907.5</v>
      </c>
      <c r="E30" s="35">
        <v>788907.5</v>
      </c>
      <c r="F30" s="35">
        <v>782907.5</v>
      </c>
      <c r="G30" s="35">
        <f t="shared" si="0"/>
        <v>2363722.5</v>
      </c>
    </row>
    <row r="31" spans="1:7" x14ac:dyDescent="0.25">
      <c r="A31" s="37" t="s">
        <v>31</v>
      </c>
      <c r="B31" s="38">
        <v>811500000</v>
      </c>
      <c r="C31" s="38">
        <v>0</v>
      </c>
      <c r="D31" s="38">
        <v>791907.5</v>
      </c>
      <c r="E31" s="38">
        <v>788907.5</v>
      </c>
      <c r="F31" s="38">
        <v>782907.5</v>
      </c>
      <c r="G31" s="38">
        <f t="shared" si="0"/>
        <v>2363722.5</v>
      </c>
    </row>
    <row r="32" spans="1:7" x14ac:dyDescent="0.25">
      <c r="A32" s="36" t="s">
        <v>32</v>
      </c>
      <c r="B32" s="35">
        <v>19695000</v>
      </c>
      <c r="C32" s="35">
        <v>5000</v>
      </c>
      <c r="D32" s="35">
        <v>0</v>
      </c>
      <c r="E32" s="35">
        <v>0</v>
      </c>
      <c r="F32" s="35">
        <v>0</v>
      </c>
      <c r="G32" s="35">
        <f t="shared" si="0"/>
        <v>0</v>
      </c>
    </row>
    <row r="33" spans="1:7" x14ac:dyDescent="0.25">
      <c r="A33" s="37" t="s">
        <v>33</v>
      </c>
      <c r="B33" s="38">
        <v>18070000</v>
      </c>
      <c r="C33" s="38">
        <v>0</v>
      </c>
      <c r="D33" s="38">
        <v>0</v>
      </c>
      <c r="E33" s="38">
        <v>0</v>
      </c>
      <c r="F33" s="38">
        <v>0</v>
      </c>
      <c r="G33" s="35">
        <f t="shared" si="0"/>
        <v>0</v>
      </c>
    </row>
    <row r="34" spans="1:7" x14ac:dyDescent="0.25">
      <c r="A34" s="37" t="s">
        <v>34</v>
      </c>
      <c r="B34" s="38">
        <v>1625000</v>
      </c>
      <c r="C34" s="38">
        <v>5000</v>
      </c>
      <c r="D34" s="38">
        <v>0</v>
      </c>
      <c r="E34" s="38">
        <v>0</v>
      </c>
      <c r="F34" s="38">
        <v>0</v>
      </c>
      <c r="G34" s="35">
        <f t="shared" si="0"/>
        <v>0</v>
      </c>
    </row>
    <row r="35" spans="1:7" x14ac:dyDescent="0.25">
      <c r="A35" s="34" t="s">
        <v>35</v>
      </c>
      <c r="B35" s="35">
        <v>50000000</v>
      </c>
      <c r="C35" s="35">
        <v>0</v>
      </c>
      <c r="D35" s="35">
        <v>598306.41</v>
      </c>
      <c r="E35" s="35">
        <v>0</v>
      </c>
      <c r="F35" s="35">
        <v>0</v>
      </c>
      <c r="G35" s="35">
        <f t="shared" si="0"/>
        <v>598306.41</v>
      </c>
    </row>
    <row r="36" spans="1:7" x14ac:dyDescent="0.25">
      <c r="A36" s="39" t="s">
        <v>36</v>
      </c>
      <c r="B36" s="38">
        <v>50000000</v>
      </c>
      <c r="C36" s="38">
        <v>0</v>
      </c>
      <c r="D36" s="38">
        <v>598306.41</v>
      </c>
      <c r="E36" s="38">
        <v>0</v>
      </c>
      <c r="F36" s="38">
        <v>0</v>
      </c>
      <c r="G36" s="38">
        <f t="shared" si="0"/>
        <v>598306.41</v>
      </c>
    </row>
    <row r="37" spans="1:7" x14ac:dyDescent="0.25">
      <c r="A37" s="37" t="s">
        <v>37</v>
      </c>
      <c r="B37" s="38">
        <v>50000000</v>
      </c>
      <c r="C37" s="38">
        <v>0</v>
      </c>
      <c r="D37" s="38">
        <v>598306.41</v>
      </c>
      <c r="E37" s="38">
        <v>0</v>
      </c>
      <c r="F37" s="38">
        <v>0</v>
      </c>
      <c r="G37" s="38">
        <f t="shared" si="0"/>
        <v>598306.41</v>
      </c>
    </row>
    <row r="38" spans="1:7" x14ac:dyDescent="0.25">
      <c r="A38" s="40" t="s">
        <v>6</v>
      </c>
      <c r="B38" s="41">
        <v>2238482403</v>
      </c>
      <c r="C38" s="41">
        <v>0</v>
      </c>
      <c r="D38" s="41">
        <v>46385553</v>
      </c>
      <c r="E38" s="41">
        <v>48028194.450000003</v>
      </c>
      <c r="F38" s="41">
        <v>39649889.740000002</v>
      </c>
      <c r="G38" s="41">
        <f t="shared" si="0"/>
        <v>134063637.19</v>
      </c>
    </row>
    <row r="39" spans="1:7" x14ac:dyDescent="0.25">
      <c r="A39" s="27" t="s">
        <v>3</v>
      </c>
      <c r="B39" s="27"/>
      <c r="C39" s="27"/>
      <c r="D39" s="27"/>
      <c r="E39" s="12"/>
      <c r="F39" s="12"/>
      <c r="G39" s="4"/>
    </row>
    <row r="40" spans="1:7" x14ac:dyDescent="0.25">
      <c r="A40" s="27" t="s">
        <v>4</v>
      </c>
      <c r="B40" s="27"/>
      <c r="C40" s="27"/>
      <c r="D40" s="27"/>
      <c r="E40" s="12"/>
      <c r="F40" s="12"/>
    </row>
    <row r="41" spans="1:7" x14ac:dyDescent="0.25">
      <c r="A41" s="27" t="s">
        <v>5</v>
      </c>
      <c r="B41" s="27"/>
      <c r="C41" s="27"/>
      <c r="D41" s="27"/>
      <c r="E41" s="27"/>
      <c r="F41" s="27"/>
      <c r="G41" s="27"/>
    </row>
    <row r="42" spans="1:7" x14ac:dyDescent="0.25">
      <c r="A42" s="42"/>
      <c r="B42" s="14"/>
      <c r="C42" s="14"/>
      <c r="D42" s="14"/>
      <c r="E42" s="14"/>
      <c r="F42" s="14"/>
      <c r="G42" s="43"/>
    </row>
    <row r="43" spans="1:7" x14ac:dyDescent="0.25">
      <c r="A43" s="42"/>
      <c r="B43" s="14"/>
      <c r="C43" s="14"/>
      <c r="D43" s="14"/>
      <c r="E43" s="14"/>
      <c r="F43" s="14"/>
      <c r="G43" s="43"/>
    </row>
    <row r="44" spans="1:7" x14ac:dyDescent="0.25">
      <c r="A44" s="44"/>
      <c r="B44" s="14"/>
      <c r="C44" s="14"/>
      <c r="D44" s="14"/>
      <c r="E44" s="14"/>
      <c r="F44" s="14"/>
      <c r="G44" s="43"/>
    </row>
    <row r="45" spans="1:7" x14ac:dyDescent="0.25">
      <c r="A45" s="42"/>
      <c r="B45" s="14"/>
      <c r="C45" s="14"/>
      <c r="D45" s="14"/>
      <c r="E45" s="14"/>
      <c r="F45" s="14"/>
      <c r="G45" s="43"/>
    </row>
    <row r="46" spans="1:7" x14ac:dyDescent="0.25">
      <c r="A46" s="45"/>
      <c r="B46" s="46"/>
      <c r="C46" s="46"/>
      <c r="D46" s="46"/>
      <c r="E46" s="46"/>
      <c r="F46" s="46"/>
      <c r="G46" s="43"/>
    </row>
    <row r="47" spans="1:7" x14ac:dyDescent="0.25">
      <c r="A47" s="44"/>
      <c r="B47" s="14"/>
      <c r="C47" s="14"/>
      <c r="D47" s="14"/>
      <c r="E47" s="14"/>
      <c r="F47" s="14"/>
      <c r="G47" s="43"/>
    </row>
    <row r="48" spans="1:7" x14ac:dyDescent="0.25">
      <c r="A48" s="42"/>
      <c r="B48" s="14"/>
      <c r="C48" s="14"/>
      <c r="D48" s="14"/>
      <c r="E48" s="14"/>
      <c r="F48" s="14"/>
      <c r="G48" s="43"/>
    </row>
    <row r="49" spans="1:7" x14ac:dyDescent="0.25">
      <c r="A49" s="45"/>
      <c r="B49" s="46"/>
      <c r="C49" s="46"/>
      <c r="D49" s="46"/>
      <c r="E49" s="46"/>
      <c r="F49" s="46"/>
      <c r="G49" s="43"/>
    </row>
    <row r="50" spans="1:7" x14ac:dyDescent="0.25">
      <c r="A50" s="45"/>
      <c r="B50" s="47"/>
      <c r="C50" s="47"/>
      <c r="D50" s="47"/>
      <c r="E50" s="47"/>
      <c r="F50" s="47"/>
      <c r="G50" s="48"/>
    </row>
    <row r="51" spans="1:7" x14ac:dyDescent="0.25">
      <c r="A51" s="45"/>
      <c r="B51" s="47"/>
      <c r="C51" s="47"/>
      <c r="D51" s="47"/>
      <c r="E51" s="47"/>
      <c r="F51" s="47"/>
      <c r="G51" s="48"/>
    </row>
    <row r="57" spans="1:7" x14ac:dyDescent="0.25">
      <c r="A57" t="s">
        <v>47</v>
      </c>
    </row>
  </sheetData>
  <mergeCells count="3">
    <mergeCell ref="A39:D39"/>
    <mergeCell ref="A40:D40"/>
    <mergeCell ref="A41:G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F27E1-A8FA-4C1C-BEC5-F87F7FF6681F}">
  <dimension ref="A1:G82"/>
  <sheetViews>
    <sheetView tabSelected="1" workbookViewId="0">
      <selection activeCell="H18" sqref="H18"/>
    </sheetView>
  </sheetViews>
  <sheetFormatPr baseColWidth="10" defaultRowHeight="15" x14ac:dyDescent="0.25"/>
  <cols>
    <col min="1" max="1" width="13.42578125" customWidth="1"/>
    <col min="2" max="2" width="67.140625" style="50" customWidth="1"/>
    <col min="3" max="3" width="17.85546875" style="51" bestFit="1" customWidth="1"/>
    <col min="4" max="5" width="17.28515625" style="51" bestFit="1" customWidth="1"/>
    <col min="6" max="6" width="22.140625" style="52" bestFit="1" customWidth="1"/>
    <col min="7" max="7" width="15" bestFit="1" customWidth="1"/>
  </cols>
  <sheetData>
    <row r="1" spans="1:7" ht="15.75" x14ac:dyDescent="0.25">
      <c r="B1" s="49" t="s">
        <v>48</v>
      </c>
      <c r="C1" s="49"/>
      <c r="D1" s="49"/>
      <c r="E1" s="49"/>
      <c r="F1" s="49"/>
    </row>
    <row r="4" spans="1:7" ht="16.5" thickBot="1" x14ac:dyDescent="0.3">
      <c r="C4" s="53"/>
      <c r="D4" s="53"/>
      <c r="E4" s="53"/>
    </row>
    <row r="5" spans="1:7" ht="15.75" x14ac:dyDescent="0.25">
      <c r="B5" s="54" t="s">
        <v>49</v>
      </c>
      <c r="C5" s="55" t="s">
        <v>50</v>
      </c>
      <c r="D5" s="56" t="s">
        <v>51</v>
      </c>
      <c r="E5" s="56" t="s">
        <v>52</v>
      </c>
      <c r="F5" s="57" t="s">
        <v>53</v>
      </c>
    </row>
    <row r="6" spans="1:7" x14ac:dyDescent="0.25">
      <c r="A6" s="2"/>
      <c r="B6" s="58" t="s">
        <v>54</v>
      </c>
      <c r="C6" s="59">
        <v>37777286.420000002</v>
      </c>
      <c r="D6" s="59">
        <v>38667902.130000003</v>
      </c>
      <c r="E6" s="59">
        <v>31823327.390000001</v>
      </c>
      <c r="F6" s="60">
        <f>+C6+D6+E6</f>
        <v>108268515.94000001</v>
      </c>
      <c r="G6" s="8"/>
    </row>
    <row r="7" spans="1:7" x14ac:dyDescent="0.25">
      <c r="A7" s="2"/>
      <c r="B7" s="17" t="s">
        <v>55</v>
      </c>
      <c r="C7" s="15">
        <v>17556396.949999999</v>
      </c>
      <c r="D7" s="15">
        <v>17556068.43</v>
      </c>
      <c r="E7" s="15">
        <v>17409048.420000002</v>
      </c>
      <c r="F7" s="16">
        <f t="shared" ref="F7:F70" si="0">+C7+D7+E7</f>
        <v>52521513.799999997</v>
      </c>
      <c r="G7" s="2"/>
    </row>
    <row r="8" spans="1:7" x14ac:dyDescent="0.25">
      <c r="B8" s="18" t="s">
        <v>7</v>
      </c>
      <c r="C8" s="15">
        <v>17556396.949999999</v>
      </c>
      <c r="D8" s="15">
        <v>17556068.43</v>
      </c>
      <c r="E8" s="15">
        <v>17409048.420000002</v>
      </c>
      <c r="F8" s="16">
        <f t="shared" si="0"/>
        <v>52521513.799999997</v>
      </c>
    </row>
    <row r="9" spans="1:7" x14ac:dyDescent="0.25">
      <c r="B9" s="61" t="s">
        <v>8</v>
      </c>
      <c r="C9" s="15">
        <v>17556396.949999999</v>
      </c>
      <c r="D9" s="15">
        <v>17556068.43</v>
      </c>
      <c r="E9" s="15">
        <v>17409048.420000002</v>
      </c>
      <c r="F9" s="16">
        <f t="shared" si="0"/>
        <v>52521513.799999997</v>
      </c>
    </row>
    <row r="10" spans="1:7" x14ac:dyDescent="0.25">
      <c r="B10" s="62" t="s">
        <v>9</v>
      </c>
      <c r="C10" s="15">
        <v>15235489.890000001</v>
      </c>
      <c r="D10" s="15">
        <v>15234332.630000001</v>
      </c>
      <c r="E10" s="15">
        <v>15106865.99</v>
      </c>
      <c r="F10" s="16">
        <f t="shared" si="0"/>
        <v>45576688.510000005</v>
      </c>
    </row>
    <row r="11" spans="1:7" x14ac:dyDescent="0.25">
      <c r="B11" s="62" t="s">
        <v>11</v>
      </c>
      <c r="C11" s="15">
        <v>2320907.06</v>
      </c>
      <c r="D11" s="15">
        <v>2321735.7999999998</v>
      </c>
      <c r="E11" s="15">
        <v>2302182.4300000002</v>
      </c>
      <c r="F11" s="16">
        <f t="shared" si="0"/>
        <v>6944825.2899999991</v>
      </c>
    </row>
    <row r="12" spans="1:7" x14ac:dyDescent="0.25">
      <c r="B12" s="17" t="s">
        <v>56</v>
      </c>
      <c r="C12" s="15">
        <v>20220889.469999999</v>
      </c>
      <c r="D12" s="15">
        <v>21111833.699999999</v>
      </c>
      <c r="E12" s="15">
        <v>14414278.970000001</v>
      </c>
      <c r="F12" s="16">
        <f t="shared" si="0"/>
        <v>55747002.140000001</v>
      </c>
    </row>
    <row r="13" spans="1:7" x14ac:dyDescent="0.25">
      <c r="B13" s="18" t="s">
        <v>7</v>
      </c>
      <c r="C13" s="15">
        <v>20220889.469999999</v>
      </c>
      <c r="D13" s="15">
        <v>21111833.699999999</v>
      </c>
      <c r="E13" s="15">
        <v>14414278.970000001</v>
      </c>
      <c r="F13" s="16">
        <f t="shared" si="0"/>
        <v>55747002.140000001</v>
      </c>
    </row>
    <row r="14" spans="1:7" x14ac:dyDescent="0.25">
      <c r="A14" s="2"/>
      <c r="B14" s="61" t="s">
        <v>8</v>
      </c>
      <c r="C14" s="15">
        <v>11211514.609999999</v>
      </c>
      <c r="D14" s="15">
        <v>11890404.42</v>
      </c>
      <c r="E14" s="15">
        <v>10924117.66</v>
      </c>
      <c r="F14" s="16">
        <f t="shared" si="0"/>
        <v>34026036.689999998</v>
      </c>
      <c r="G14" s="8"/>
    </row>
    <row r="15" spans="1:7" x14ac:dyDescent="0.25">
      <c r="B15" s="62" t="s">
        <v>9</v>
      </c>
      <c r="C15" s="15">
        <v>8706796.5600000005</v>
      </c>
      <c r="D15" s="15">
        <v>9419623.9399999995</v>
      </c>
      <c r="E15" s="15">
        <v>8480270.0600000005</v>
      </c>
      <c r="F15" s="16">
        <f t="shared" si="0"/>
        <v>26606690.560000002</v>
      </c>
      <c r="G15" s="7"/>
    </row>
    <row r="16" spans="1:7" x14ac:dyDescent="0.25">
      <c r="B16" s="62" t="s">
        <v>10</v>
      </c>
      <c r="C16" s="15">
        <v>1182000</v>
      </c>
      <c r="D16" s="15">
        <v>1182000</v>
      </c>
      <c r="E16" s="15">
        <v>1157000</v>
      </c>
      <c r="F16" s="16">
        <f t="shared" si="0"/>
        <v>3521000</v>
      </c>
      <c r="G16" s="7"/>
    </row>
    <row r="17" spans="2:7" x14ac:dyDescent="0.25">
      <c r="B17" s="62" t="s">
        <v>11</v>
      </c>
      <c r="C17" s="15">
        <v>1322718.05</v>
      </c>
      <c r="D17" s="15">
        <v>1288780.48</v>
      </c>
      <c r="E17" s="15">
        <v>1286847.6000000001</v>
      </c>
      <c r="F17" s="16">
        <f t="shared" si="0"/>
        <v>3898346.1300000004</v>
      </c>
      <c r="G17" s="7"/>
    </row>
    <row r="18" spans="2:7" x14ac:dyDescent="0.25">
      <c r="B18" s="61" t="s">
        <v>12</v>
      </c>
      <c r="C18" s="15">
        <v>7335694.8600000003</v>
      </c>
      <c r="D18" s="15">
        <v>9138067.1099999994</v>
      </c>
      <c r="E18" s="15">
        <v>2831728.66</v>
      </c>
      <c r="F18" s="16">
        <f t="shared" si="0"/>
        <v>19305490.629999999</v>
      </c>
    </row>
    <row r="19" spans="2:7" x14ac:dyDescent="0.25">
      <c r="B19" s="62" t="s">
        <v>13</v>
      </c>
      <c r="C19" s="15">
        <v>1189415.1100000001</v>
      </c>
      <c r="D19" s="15">
        <v>1151615.7</v>
      </c>
      <c r="E19" s="15">
        <v>1239871.31</v>
      </c>
      <c r="F19" s="16">
        <f t="shared" si="0"/>
        <v>3580902.12</v>
      </c>
    </row>
    <row r="20" spans="2:7" x14ac:dyDescent="0.25">
      <c r="B20" s="62" t="s">
        <v>14</v>
      </c>
      <c r="C20" s="15">
        <v>0</v>
      </c>
      <c r="D20" s="15">
        <v>950577</v>
      </c>
      <c r="E20" s="15">
        <v>944000</v>
      </c>
      <c r="F20" s="16">
        <f t="shared" si="0"/>
        <v>1894577</v>
      </c>
    </row>
    <row r="21" spans="2:7" x14ac:dyDescent="0.25">
      <c r="B21" s="62" t="s">
        <v>15</v>
      </c>
      <c r="C21" s="15">
        <v>0</v>
      </c>
      <c r="D21" s="15">
        <v>0</v>
      </c>
      <c r="E21" s="15">
        <v>0</v>
      </c>
      <c r="F21" s="16">
        <f t="shared" si="0"/>
        <v>0</v>
      </c>
    </row>
    <row r="22" spans="2:7" x14ac:dyDescent="0.25">
      <c r="B22" s="62" t="s">
        <v>16</v>
      </c>
      <c r="C22" s="15">
        <v>0</v>
      </c>
      <c r="D22" s="15">
        <v>0</v>
      </c>
      <c r="E22" s="15">
        <v>0</v>
      </c>
      <c r="F22" s="16">
        <f t="shared" si="0"/>
        <v>0</v>
      </c>
    </row>
    <row r="23" spans="2:7" x14ac:dyDescent="0.25">
      <c r="B23" s="62" t="s">
        <v>17</v>
      </c>
      <c r="C23" s="15">
        <v>121104.25</v>
      </c>
      <c r="D23" s="15">
        <v>57580.56</v>
      </c>
      <c r="E23" s="15">
        <v>0</v>
      </c>
      <c r="F23" s="16">
        <f t="shared" si="0"/>
        <v>178684.81</v>
      </c>
    </row>
    <row r="24" spans="2:7" x14ac:dyDescent="0.25">
      <c r="B24" s="62" t="s">
        <v>18</v>
      </c>
      <c r="C24" s="15">
        <v>0</v>
      </c>
      <c r="D24" s="15">
        <v>371332.71</v>
      </c>
      <c r="E24" s="15">
        <v>370150.15</v>
      </c>
      <c r="F24" s="16">
        <f t="shared" si="0"/>
        <v>741482.8600000001</v>
      </c>
    </row>
    <row r="25" spans="2:7" x14ac:dyDescent="0.25">
      <c r="B25" s="62" t="s">
        <v>19</v>
      </c>
      <c r="C25" s="15">
        <v>14018.4</v>
      </c>
      <c r="D25" s="15">
        <v>82399.25</v>
      </c>
      <c r="E25" s="15">
        <v>0</v>
      </c>
      <c r="F25" s="16">
        <f t="shared" si="0"/>
        <v>96417.65</v>
      </c>
    </row>
    <row r="26" spans="2:7" x14ac:dyDescent="0.25">
      <c r="B26" s="62" t="s">
        <v>20</v>
      </c>
      <c r="C26" s="15">
        <v>6011157.0999999996</v>
      </c>
      <c r="D26" s="15">
        <v>6524561.8899999997</v>
      </c>
      <c r="E26" s="15">
        <v>221067.2</v>
      </c>
      <c r="F26" s="16">
        <f t="shared" si="0"/>
        <v>12756786.189999998</v>
      </c>
    </row>
    <row r="27" spans="2:7" x14ac:dyDescent="0.25">
      <c r="B27" s="62" t="s">
        <v>21</v>
      </c>
      <c r="C27" s="15">
        <v>0</v>
      </c>
      <c r="D27" s="15">
        <v>0</v>
      </c>
      <c r="E27" s="15">
        <v>56640</v>
      </c>
      <c r="F27" s="16">
        <f t="shared" si="0"/>
        <v>56640</v>
      </c>
    </row>
    <row r="28" spans="2:7" x14ac:dyDescent="0.25">
      <c r="B28" s="61" t="s">
        <v>22</v>
      </c>
      <c r="C28" s="15">
        <v>1673680</v>
      </c>
      <c r="D28" s="15">
        <v>83362.17</v>
      </c>
      <c r="E28" s="15">
        <v>658432.65</v>
      </c>
      <c r="F28" s="16">
        <f t="shared" si="0"/>
        <v>2415474.8199999998</v>
      </c>
    </row>
    <row r="29" spans="2:7" x14ac:dyDescent="0.25">
      <c r="B29" s="62" t="s">
        <v>23</v>
      </c>
      <c r="C29" s="15">
        <v>5880</v>
      </c>
      <c r="D29" s="15">
        <v>43960</v>
      </c>
      <c r="E29" s="15">
        <v>30940</v>
      </c>
      <c r="F29" s="16">
        <f t="shared" si="0"/>
        <v>80780</v>
      </c>
    </row>
    <row r="30" spans="2:7" x14ac:dyDescent="0.25">
      <c r="B30" s="62" t="s">
        <v>24</v>
      </c>
      <c r="C30" s="15">
        <v>0</v>
      </c>
      <c r="D30" s="15">
        <v>0</v>
      </c>
      <c r="E30" s="15">
        <v>0</v>
      </c>
      <c r="F30" s="16">
        <f t="shared" si="0"/>
        <v>0</v>
      </c>
    </row>
    <row r="31" spans="2:7" x14ac:dyDescent="0.25">
      <c r="B31" s="62" t="s">
        <v>25</v>
      </c>
      <c r="C31" s="15">
        <v>0</v>
      </c>
      <c r="D31" s="15">
        <v>1290</v>
      </c>
      <c r="E31" s="15">
        <v>480132.32</v>
      </c>
      <c r="F31" s="16">
        <f t="shared" si="0"/>
        <v>481422.32</v>
      </c>
    </row>
    <row r="32" spans="2:7" x14ac:dyDescent="0.25">
      <c r="B32" s="62" t="s">
        <v>39</v>
      </c>
      <c r="C32" s="15">
        <v>0</v>
      </c>
      <c r="D32" s="15">
        <v>0</v>
      </c>
      <c r="E32" s="15">
        <v>0</v>
      </c>
      <c r="F32" s="16">
        <f t="shared" si="0"/>
        <v>0</v>
      </c>
    </row>
    <row r="33" spans="1:7" x14ac:dyDescent="0.25">
      <c r="B33" s="62" t="s">
        <v>26</v>
      </c>
      <c r="C33" s="15">
        <v>0</v>
      </c>
      <c r="D33" s="15">
        <v>1507.99</v>
      </c>
      <c r="E33" s="15">
        <v>0</v>
      </c>
      <c r="F33" s="16">
        <f t="shared" si="0"/>
        <v>1507.99</v>
      </c>
    </row>
    <row r="34" spans="1:7" x14ac:dyDescent="0.25">
      <c r="B34" s="62" t="s">
        <v>27</v>
      </c>
      <c r="C34" s="15">
        <v>0</v>
      </c>
      <c r="D34" s="15">
        <v>16912.990000000002</v>
      </c>
      <c r="E34" s="15">
        <v>0</v>
      </c>
      <c r="F34" s="16">
        <f t="shared" si="0"/>
        <v>16912.990000000002</v>
      </c>
    </row>
    <row r="35" spans="1:7" x14ac:dyDescent="0.25">
      <c r="B35" s="62" t="s">
        <v>28</v>
      </c>
      <c r="C35" s="15">
        <v>1667800</v>
      </c>
      <c r="D35" s="15">
        <v>3607</v>
      </c>
      <c r="E35" s="15">
        <v>147360.32999999999</v>
      </c>
      <c r="F35" s="16">
        <f t="shared" si="0"/>
        <v>1818767.33</v>
      </c>
    </row>
    <row r="36" spans="1:7" x14ac:dyDescent="0.25">
      <c r="B36" s="62" t="s">
        <v>29</v>
      </c>
      <c r="C36" s="15">
        <v>0</v>
      </c>
      <c r="D36" s="15">
        <v>16084.19</v>
      </c>
      <c r="E36" s="15">
        <v>0</v>
      </c>
      <c r="F36" s="16">
        <f t="shared" si="0"/>
        <v>16084.19</v>
      </c>
    </row>
    <row r="37" spans="1:7" x14ac:dyDescent="0.25">
      <c r="B37" s="61" t="s">
        <v>32</v>
      </c>
      <c r="C37" s="15">
        <v>0</v>
      </c>
      <c r="D37" s="15">
        <v>0</v>
      </c>
      <c r="E37" s="15">
        <v>0</v>
      </c>
      <c r="F37" s="16">
        <f t="shared" si="0"/>
        <v>0</v>
      </c>
    </row>
    <row r="38" spans="1:7" x14ac:dyDescent="0.25">
      <c r="B38" s="62" t="s">
        <v>33</v>
      </c>
      <c r="C38" s="15">
        <v>0</v>
      </c>
      <c r="D38" s="15">
        <v>0</v>
      </c>
      <c r="E38" s="15">
        <v>0</v>
      </c>
      <c r="F38" s="16">
        <f t="shared" si="0"/>
        <v>0</v>
      </c>
    </row>
    <row r="39" spans="1:7" x14ac:dyDescent="0.25">
      <c r="A39" s="2"/>
      <c r="B39" s="62" t="s">
        <v>34</v>
      </c>
      <c r="C39" s="15">
        <v>0</v>
      </c>
      <c r="D39" s="15">
        <v>0</v>
      </c>
      <c r="E39" s="15">
        <v>0</v>
      </c>
      <c r="F39" s="16">
        <f t="shared" si="0"/>
        <v>0</v>
      </c>
      <c r="G39" s="2"/>
    </row>
    <row r="40" spans="1:7" x14ac:dyDescent="0.25">
      <c r="A40" s="2"/>
      <c r="B40" s="58" t="s">
        <v>57</v>
      </c>
      <c r="C40" s="59">
        <v>6059915.2400000002</v>
      </c>
      <c r="D40" s="59">
        <v>7488218.3899999997</v>
      </c>
      <c r="E40" s="59">
        <v>5960488.4199999999</v>
      </c>
      <c r="F40" s="60">
        <f t="shared" si="0"/>
        <v>19508622.049999997</v>
      </c>
      <c r="G40" s="2"/>
    </row>
    <row r="41" spans="1:7" x14ac:dyDescent="0.25">
      <c r="B41" s="17" t="s">
        <v>55</v>
      </c>
      <c r="C41" s="15">
        <v>4884310.3</v>
      </c>
      <c r="D41" s="15">
        <v>4837912.8600000003</v>
      </c>
      <c r="E41" s="15">
        <v>4802787.9800000004</v>
      </c>
      <c r="F41" s="16">
        <f t="shared" si="0"/>
        <v>14525011.140000001</v>
      </c>
    </row>
    <row r="42" spans="1:7" x14ac:dyDescent="0.25">
      <c r="B42" s="18" t="s">
        <v>7</v>
      </c>
      <c r="C42" s="15">
        <v>4884310.3</v>
      </c>
      <c r="D42" s="15">
        <v>4837912.8600000003</v>
      </c>
      <c r="E42" s="15">
        <v>4802787.9800000004</v>
      </c>
      <c r="F42" s="16">
        <f t="shared" si="0"/>
        <v>14525011.140000001</v>
      </c>
    </row>
    <row r="43" spans="1:7" x14ac:dyDescent="0.25">
      <c r="B43" s="61" t="s">
        <v>8</v>
      </c>
      <c r="C43" s="15">
        <v>4884310.3</v>
      </c>
      <c r="D43" s="15">
        <v>4837912.8600000003</v>
      </c>
      <c r="E43" s="15">
        <v>4802787.9800000004</v>
      </c>
      <c r="F43" s="16">
        <f t="shared" si="0"/>
        <v>14525011.140000001</v>
      </c>
    </row>
    <row r="44" spans="1:7" x14ac:dyDescent="0.25">
      <c r="B44" s="62" t="s">
        <v>9</v>
      </c>
      <c r="C44" s="15">
        <v>4237280</v>
      </c>
      <c r="D44" s="15">
        <v>4197053.33</v>
      </c>
      <c r="E44" s="15">
        <v>4166600</v>
      </c>
      <c r="F44" s="16">
        <f t="shared" si="0"/>
        <v>12600933.33</v>
      </c>
    </row>
    <row r="45" spans="1:7" x14ac:dyDescent="0.25">
      <c r="B45" s="62" t="s">
        <v>11</v>
      </c>
      <c r="C45" s="15">
        <v>647030.30000000005</v>
      </c>
      <c r="D45" s="15">
        <v>640859.53</v>
      </c>
      <c r="E45" s="15">
        <v>636187.98</v>
      </c>
      <c r="F45" s="16">
        <f t="shared" si="0"/>
        <v>1924077.81</v>
      </c>
    </row>
    <row r="46" spans="1:7" x14ac:dyDescent="0.25">
      <c r="A46" s="2"/>
      <c r="B46" s="61" t="s">
        <v>12</v>
      </c>
      <c r="C46" s="15">
        <v>0</v>
      </c>
      <c r="D46" s="15">
        <v>0</v>
      </c>
      <c r="E46" s="15">
        <v>0</v>
      </c>
      <c r="F46" s="16">
        <f t="shared" si="0"/>
        <v>0</v>
      </c>
      <c r="G46" s="2"/>
    </row>
    <row r="47" spans="1:7" x14ac:dyDescent="0.25">
      <c r="A47" s="2"/>
      <c r="B47" s="62" t="s">
        <v>20</v>
      </c>
      <c r="C47" s="15">
        <v>0</v>
      </c>
      <c r="D47" s="15">
        <v>0</v>
      </c>
      <c r="E47" s="15">
        <v>0</v>
      </c>
      <c r="F47" s="16">
        <f t="shared" si="0"/>
        <v>0</v>
      </c>
      <c r="G47" s="2"/>
    </row>
    <row r="48" spans="1:7" x14ac:dyDescent="0.25">
      <c r="A48" s="2"/>
      <c r="B48" s="17" t="s">
        <v>56</v>
      </c>
      <c r="C48" s="15">
        <v>1175604.94</v>
      </c>
      <c r="D48" s="15">
        <v>2650305.5299999998</v>
      </c>
      <c r="E48" s="15">
        <v>1157700.44</v>
      </c>
      <c r="F48" s="16">
        <f t="shared" si="0"/>
        <v>4983610.91</v>
      </c>
      <c r="G48" s="2"/>
    </row>
    <row r="49" spans="1:7" x14ac:dyDescent="0.25">
      <c r="B49" s="18" t="s">
        <v>7</v>
      </c>
      <c r="C49" s="15">
        <v>1175604.94</v>
      </c>
      <c r="D49" s="15">
        <v>2650305.5299999998</v>
      </c>
      <c r="E49" s="15">
        <v>1157700.44</v>
      </c>
      <c r="F49" s="16">
        <f t="shared" si="0"/>
        <v>4983610.91</v>
      </c>
    </row>
    <row r="50" spans="1:7" x14ac:dyDescent="0.25">
      <c r="B50" s="61" t="s">
        <v>8</v>
      </c>
      <c r="C50" s="15">
        <v>451729.94</v>
      </c>
      <c r="D50" s="15">
        <v>451729.94</v>
      </c>
      <c r="E50" s="15">
        <v>451729.94</v>
      </c>
      <c r="F50" s="16">
        <f t="shared" si="0"/>
        <v>1355189.82</v>
      </c>
    </row>
    <row r="51" spans="1:7" x14ac:dyDescent="0.25">
      <c r="B51" s="62" t="s">
        <v>9</v>
      </c>
      <c r="C51" s="15">
        <v>392500</v>
      </c>
      <c r="D51" s="15">
        <v>392500</v>
      </c>
      <c r="E51" s="15">
        <v>392500</v>
      </c>
      <c r="F51" s="16">
        <f t="shared" si="0"/>
        <v>1177500</v>
      </c>
    </row>
    <row r="52" spans="1:7" x14ac:dyDescent="0.25">
      <c r="A52" s="2"/>
      <c r="B52" s="62" t="s">
        <v>11</v>
      </c>
      <c r="C52" s="15">
        <v>59229.94</v>
      </c>
      <c r="D52" s="15">
        <v>59229.94</v>
      </c>
      <c r="E52" s="15">
        <v>59229.94</v>
      </c>
      <c r="F52" s="16">
        <f t="shared" si="0"/>
        <v>177689.82</v>
      </c>
      <c r="G52" s="2"/>
    </row>
    <row r="53" spans="1:7" x14ac:dyDescent="0.25">
      <c r="A53" s="2"/>
      <c r="B53" s="61" t="s">
        <v>12</v>
      </c>
      <c r="C53" s="15">
        <v>723875</v>
      </c>
      <c r="D53" s="15">
        <v>2198575.59</v>
      </c>
      <c r="E53" s="15">
        <v>705970.5</v>
      </c>
      <c r="F53" s="16">
        <f t="shared" si="0"/>
        <v>3628421.09</v>
      </c>
      <c r="G53" s="2"/>
    </row>
    <row r="54" spans="1:7" x14ac:dyDescent="0.25">
      <c r="B54" s="62" t="s">
        <v>14</v>
      </c>
      <c r="C54" s="15">
        <v>0</v>
      </c>
      <c r="D54" s="15">
        <v>0</v>
      </c>
      <c r="E54" s="15">
        <v>0</v>
      </c>
      <c r="F54" s="16">
        <f t="shared" si="0"/>
        <v>0</v>
      </c>
    </row>
    <row r="55" spans="1:7" x14ac:dyDescent="0.25">
      <c r="B55" s="62" t="s">
        <v>20</v>
      </c>
      <c r="C55" s="15">
        <v>723875</v>
      </c>
      <c r="D55" s="15">
        <v>2198575.59</v>
      </c>
      <c r="E55" s="15">
        <v>705970.5</v>
      </c>
      <c r="F55" s="16">
        <f t="shared" si="0"/>
        <v>3628421.09</v>
      </c>
    </row>
    <row r="56" spans="1:7" x14ac:dyDescent="0.25">
      <c r="A56" s="2"/>
      <c r="B56" s="58" t="s">
        <v>58</v>
      </c>
      <c r="C56" s="59">
        <v>1158137.43</v>
      </c>
      <c r="D56" s="59">
        <v>1083166.43</v>
      </c>
      <c r="E56" s="59">
        <v>1083166.43</v>
      </c>
      <c r="F56" s="60">
        <f t="shared" si="0"/>
        <v>3324470.29</v>
      </c>
      <c r="G56" s="2"/>
    </row>
    <row r="57" spans="1:7" x14ac:dyDescent="0.25">
      <c r="B57" s="17" t="s">
        <v>55</v>
      </c>
      <c r="C57" s="15">
        <v>1112001.43</v>
      </c>
      <c r="D57" s="15">
        <v>1037030.43</v>
      </c>
      <c r="E57" s="15">
        <v>1037030.43</v>
      </c>
      <c r="F57" s="16">
        <f t="shared" si="0"/>
        <v>3186062.29</v>
      </c>
    </row>
    <row r="58" spans="1:7" x14ac:dyDescent="0.25">
      <c r="B58" s="18" t="s">
        <v>7</v>
      </c>
      <c r="C58" s="15">
        <v>1112001.43</v>
      </c>
      <c r="D58" s="15">
        <v>1037030.43</v>
      </c>
      <c r="E58" s="15">
        <v>1037030.43</v>
      </c>
      <c r="F58" s="16">
        <f t="shared" si="0"/>
        <v>3186062.29</v>
      </c>
    </row>
    <row r="59" spans="1:7" x14ac:dyDescent="0.25">
      <c r="B59" s="61" t="s">
        <v>8</v>
      </c>
      <c r="C59" s="15">
        <v>1112001.43</v>
      </c>
      <c r="D59" s="15">
        <v>1037030.43</v>
      </c>
      <c r="E59" s="15">
        <v>1037030.43</v>
      </c>
      <c r="F59" s="16">
        <f t="shared" si="0"/>
        <v>3186062.29</v>
      </c>
    </row>
    <row r="60" spans="1:7" x14ac:dyDescent="0.25">
      <c r="B60" s="62" t="s">
        <v>9</v>
      </c>
      <c r="C60" s="15">
        <v>965205</v>
      </c>
      <c r="D60" s="15">
        <v>900205</v>
      </c>
      <c r="E60" s="15">
        <v>900205</v>
      </c>
      <c r="F60" s="16">
        <f t="shared" si="0"/>
        <v>2765615</v>
      </c>
    </row>
    <row r="61" spans="1:7" x14ac:dyDescent="0.25">
      <c r="B61" s="62" t="s">
        <v>11</v>
      </c>
      <c r="C61" s="15">
        <v>146796.43</v>
      </c>
      <c r="D61" s="15">
        <v>136825.43</v>
      </c>
      <c r="E61" s="15">
        <v>136825.43</v>
      </c>
      <c r="F61" s="16">
        <f t="shared" si="0"/>
        <v>420447.29</v>
      </c>
    </row>
    <row r="62" spans="1:7" x14ac:dyDescent="0.25">
      <c r="B62" s="17" t="s">
        <v>56</v>
      </c>
      <c r="C62" s="15">
        <v>46136</v>
      </c>
      <c r="D62" s="15">
        <v>46136</v>
      </c>
      <c r="E62" s="15">
        <v>46136</v>
      </c>
      <c r="F62" s="16">
        <f t="shared" si="0"/>
        <v>138408</v>
      </c>
    </row>
    <row r="63" spans="1:7" x14ac:dyDescent="0.25">
      <c r="B63" s="18" t="s">
        <v>7</v>
      </c>
      <c r="C63" s="15">
        <v>46136</v>
      </c>
      <c r="D63" s="15">
        <v>46136</v>
      </c>
      <c r="E63" s="15">
        <v>46136</v>
      </c>
      <c r="F63" s="16">
        <f t="shared" si="0"/>
        <v>138408</v>
      </c>
    </row>
    <row r="64" spans="1:7" x14ac:dyDescent="0.25">
      <c r="A64" s="2"/>
      <c r="B64" s="61" t="s">
        <v>8</v>
      </c>
      <c r="C64" s="15">
        <v>46136</v>
      </c>
      <c r="D64" s="15">
        <v>46136</v>
      </c>
      <c r="E64" s="15">
        <v>46136</v>
      </c>
      <c r="F64" s="16">
        <f t="shared" si="0"/>
        <v>138408</v>
      </c>
      <c r="G64" s="2"/>
    </row>
    <row r="65" spans="1:7" x14ac:dyDescent="0.25">
      <c r="B65" s="62" t="s">
        <v>9</v>
      </c>
      <c r="C65" s="15">
        <v>40000</v>
      </c>
      <c r="D65" s="15">
        <v>40000</v>
      </c>
      <c r="E65" s="15">
        <v>40000</v>
      </c>
      <c r="F65" s="16">
        <f t="shared" si="0"/>
        <v>120000</v>
      </c>
    </row>
    <row r="66" spans="1:7" x14ac:dyDescent="0.25">
      <c r="B66" s="62" t="s">
        <v>11</v>
      </c>
      <c r="C66" s="15">
        <v>6136</v>
      </c>
      <c r="D66" s="15">
        <v>6136</v>
      </c>
      <c r="E66" s="15">
        <v>6136</v>
      </c>
      <c r="F66" s="16">
        <f t="shared" si="0"/>
        <v>18408</v>
      </c>
    </row>
    <row r="67" spans="1:7" x14ac:dyDescent="0.25">
      <c r="A67" s="2"/>
      <c r="B67" s="58" t="s">
        <v>59</v>
      </c>
      <c r="C67" s="59">
        <v>598306.41</v>
      </c>
      <c r="D67" s="59">
        <v>0</v>
      </c>
      <c r="E67" s="59">
        <v>0</v>
      </c>
      <c r="F67" s="60">
        <f t="shared" si="0"/>
        <v>598306.41</v>
      </c>
      <c r="G67" s="2"/>
    </row>
    <row r="68" spans="1:7" x14ac:dyDescent="0.25">
      <c r="A68" s="2"/>
      <c r="B68" s="17" t="s">
        <v>56</v>
      </c>
      <c r="C68" s="15">
        <v>598306.41</v>
      </c>
      <c r="D68" s="15">
        <v>0</v>
      </c>
      <c r="E68" s="15">
        <v>0</v>
      </c>
      <c r="F68" s="16">
        <f t="shared" si="0"/>
        <v>598306.41</v>
      </c>
      <c r="G68" s="2"/>
    </row>
    <row r="69" spans="1:7" x14ac:dyDescent="0.25">
      <c r="A69" s="2"/>
      <c r="B69" s="18" t="s">
        <v>35</v>
      </c>
      <c r="C69" s="15">
        <v>598306.41</v>
      </c>
      <c r="D69" s="15">
        <v>0</v>
      </c>
      <c r="E69" s="15">
        <v>0</v>
      </c>
      <c r="F69" s="16">
        <f t="shared" si="0"/>
        <v>598306.41</v>
      </c>
      <c r="G69" s="2"/>
    </row>
    <row r="70" spans="1:7" x14ac:dyDescent="0.25">
      <c r="A70" s="2"/>
      <c r="B70" s="61" t="s">
        <v>36</v>
      </c>
      <c r="C70" s="15">
        <v>598306.41</v>
      </c>
      <c r="D70" s="15">
        <v>0</v>
      </c>
      <c r="E70" s="15">
        <v>0</v>
      </c>
      <c r="F70" s="16">
        <f t="shared" si="0"/>
        <v>598306.41</v>
      </c>
      <c r="G70" s="2"/>
    </row>
    <row r="71" spans="1:7" x14ac:dyDescent="0.25">
      <c r="B71" s="62" t="s">
        <v>37</v>
      </c>
      <c r="C71" s="15">
        <v>598306.41</v>
      </c>
      <c r="D71" s="15">
        <v>0</v>
      </c>
      <c r="E71" s="15">
        <v>0</v>
      </c>
      <c r="F71" s="16">
        <f t="shared" ref="F71:F77" si="1">+C71+D71+E71</f>
        <v>598306.41</v>
      </c>
    </row>
    <row r="72" spans="1:7" x14ac:dyDescent="0.25">
      <c r="A72" s="2"/>
      <c r="B72" s="58" t="s">
        <v>60</v>
      </c>
      <c r="C72" s="59">
        <v>791907.5</v>
      </c>
      <c r="D72" s="59">
        <v>788907.5</v>
      </c>
      <c r="E72" s="59">
        <v>782907.5</v>
      </c>
      <c r="F72" s="60">
        <f t="shared" si="1"/>
        <v>2363722.5</v>
      </c>
      <c r="G72" s="2"/>
    </row>
    <row r="73" spans="1:7" x14ac:dyDescent="0.25">
      <c r="A73" s="2"/>
      <c r="B73" s="17" t="s">
        <v>56</v>
      </c>
      <c r="C73" s="15">
        <v>791907.5</v>
      </c>
      <c r="D73" s="15">
        <v>788907.5</v>
      </c>
      <c r="E73" s="15">
        <v>782907.5</v>
      </c>
      <c r="F73" s="16">
        <f t="shared" si="1"/>
        <v>2363722.5</v>
      </c>
      <c r="G73" s="2"/>
    </row>
    <row r="74" spans="1:7" ht="15.75" x14ac:dyDescent="0.25">
      <c r="A74" s="63"/>
      <c r="B74" s="18" t="s">
        <v>7</v>
      </c>
      <c r="C74" s="15">
        <v>791907.5</v>
      </c>
      <c r="D74" s="15">
        <v>788907.5</v>
      </c>
      <c r="E74" s="15">
        <v>782907.5</v>
      </c>
      <c r="F74" s="16">
        <f t="shared" si="1"/>
        <v>2363722.5</v>
      </c>
      <c r="G74" s="63"/>
    </row>
    <row r="75" spans="1:7" x14ac:dyDescent="0.25">
      <c r="A75" s="2"/>
      <c r="B75" s="61" t="s">
        <v>30</v>
      </c>
      <c r="C75" s="15">
        <v>791907.5</v>
      </c>
      <c r="D75" s="15">
        <v>788907.5</v>
      </c>
      <c r="E75" s="15">
        <v>782907.5</v>
      </c>
      <c r="F75" s="16">
        <f t="shared" si="1"/>
        <v>2363722.5</v>
      </c>
      <c r="G75" s="2"/>
    </row>
    <row r="76" spans="1:7" x14ac:dyDescent="0.25">
      <c r="A76" s="2"/>
      <c r="B76" s="62" t="s">
        <v>31</v>
      </c>
      <c r="C76" s="15">
        <v>791907.5</v>
      </c>
      <c r="D76" s="15">
        <v>788907.5</v>
      </c>
      <c r="E76" s="15">
        <v>782907.5</v>
      </c>
      <c r="F76" s="16">
        <f t="shared" si="1"/>
        <v>2363722.5</v>
      </c>
      <c r="G76" s="64"/>
    </row>
    <row r="77" spans="1:7" ht="15.75" thickBot="1" x14ac:dyDescent="0.3">
      <c r="A77" s="2"/>
      <c r="B77" s="65" t="s">
        <v>6</v>
      </c>
      <c r="C77" s="66">
        <v>46385553</v>
      </c>
      <c r="D77" s="66">
        <v>48028194.450000003</v>
      </c>
      <c r="E77" s="66">
        <v>39649889.740000002</v>
      </c>
      <c r="F77" s="67">
        <f t="shared" si="1"/>
        <v>134063637.19</v>
      </c>
      <c r="G77" s="64"/>
    </row>
    <row r="78" spans="1:7" x14ac:dyDescent="0.25">
      <c r="A78" s="2"/>
      <c r="B78" s="45"/>
      <c r="C78" s="46"/>
      <c r="D78" s="46"/>
      <c r="E78" s="46"/>
      <c r="F78" s="46"/>
      <c r="G78" s="64"/>
    </row>
    <row r="79" spans="1:7" x14ac:dyDescent="0.25">
      <c r="A79" s="2"/>
      <c r="B79" s="45"/>
      <c r="C79" s="46"/>
      <c r="D79" s="46"/>
      <c r="E79" s="46"/>
      <c r="F79" s="46"/>
      <c r="G79" s="64"/>
    </row>
    <row r="80" spans="1:7" x14ac:dyDescent="0.25">
      <c r="A80" s="2"/>
      <c r="B80" s="45" t="s">
        <v>61</v>
      </c>
      <c r="C80" s="46"/>
      <c r="D80" s="46"/>
      <c r="E80" s="46"/>
      <c r="F80" s="46"/>
      <c r="G80" s="64"/>
    </row>
    <row r="81" spans="2:7" x14ac:dyDescent="0.25">
      <c r="B81" s="68" t="s">
        <v>62</v>
      </c>
      <c r="C81" s="68"/>
      <c r="D81" s="68"/>
      <c r="E81" s="69"/>
      <c r="F81" s="70"/>
      <c r="G81" s="71"/>
    </row>
    <row r="82" spans="2:7" x14ac:dyDescent="0.25">
      <c r="B82" s="68" t="s">
        <v>63</v>
      </c>
      <c r="C82" s="68"/>
      <c r="D82" s="68"/>
      <c r="E82" s="72"/>
      <c r="F82" s="73"/>
      <c r="G82" s="6"/>
    </row>
  </sheetData>
  <mergeCells count="3">
    <mergeCell ref="B1:F1"/>
    <mergeCell ref="B81:D81"/>
    <mergeCell ref="B82:D8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2025-04-07T19:06:00Z</cp:lastPrinted>
  <dcterms:created xsi:type="dcterms:W3CDTF">2021-12-10T14:37:11Z</dcterms:created>
  <dcterms:modified xsi:type="dcterms:W3CDTF">2025-04-10T17:13:42Z</dcterms:modified>
</cp:coreProperties>
</file>