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nio 2024\"/>
    </mc:Choice>
  </mc:AlternateContent>
  <xr:revisionPtr revIDLastSave="0" documentId="8_{9EB45D6D-602B-4E10-8765-4B9044F4E31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4" sheetId="1" r:id="rId1"/>
    <sheet name="P02" sheetId="2" r:id="rId2"/>
    <sheet name="P0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7" i="3" l="1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<sst xmlns="http://schemas.openxmlformats.org/spreadsheetml/2006/main" count="216" uniqueCount="87">
  <si>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</si>
  <si>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</si>
  <si>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</si>
  <si>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</si>
  <si>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</si>
  <si>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</si>
  <si>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</si>
  <si>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</si>
  <si>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</si>
  <si>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</si>
  <si>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</si>
  <si>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</si>
  <si>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</si>
  <si>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</si>
  <si>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</si>
  <si>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</si>
  <si>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</si>
  <si>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</si>
  <si>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</si>
  <si>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</si>
  <si>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</si>
  <si>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</si>
  <si>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</si>
  <si>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</si>
  <si>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</si>
  <si>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</si>
  <si>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</si>
  <si>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</si>
  <si>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</si>
  <si>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</si>
  <si>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</si>
  <si>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</si>
  <si>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</si>
  <si>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</si>
  <si>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</si>
  <si>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</si>
  <si>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</si>
  <si>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</si>
  <si>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</si>
  <si>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</si>
  <si>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</si>
  <si>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</si>
  <si>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</si>
  <si>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</si>
  <si>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</si>
  <si>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</si>
  <si>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</si>
  <si>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</si>
  <si>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</si>
  <si>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30 de junio 2024</t>
  </si>
  <si>
    <t>P03 AL MES DE JUNIO 2024</t>
  </si>
  <si>
    <t>Cuenta Presupuestaria</t>
  </si>
  <si>
    <t>ENERO</t>
  </si>
  <si>
    <t>FEBRERO</t>
  </si>
  <si>
    <t>MARZO</t>
  </si>
  <si>
    <t>ABRIL</t>
  </si>
  <si>
    <t>MAYO</t>
  </si>
  <si>
    <t>JUNIO</t>
  </si>
  <si>
    <t>TOTAL DEVENGADO</t>
  </si>
  <si>
    <t>01-Actividad Central</t>
  </si>
  <si>
    <t>0100-FONDO GENERAL</t>
  </si>
  <si>
    <t>9999-VENTAS DE MERCANCIA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</si>
  <si>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</si>
  <si>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</si>
  <si>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</si>
  <si>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</si>
  <si>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</si>
  <si>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</si>
  <si>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</si>
  <si>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</si>
  <si>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 xml:space="preserve">Cuenta 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</si>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</sst>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49" fontId="11" fillId="0" borderId="0" xfId="0" applyNumberFormat="1" applyFont="1" applyAlignment="1">
      <alignment horizontal="left"/>
    </xf>
    <xf numFmtId="49" fontId="11" fillId="2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3" fontId="1" fillId="0" borderId="0" xfId="1" applyFont="1" applyAlignment="1">
      <alignment horizontal="right"/>
    </xf>
    <xf numFmtId="49" fontId="8" fillId="0" borderId="0" xfId="0" applyNumberFormat="1" applyFont="1" applyAlignment="1">
      <alignment horizontal="left" wrapText="1"/>
    </xf>
    <xf numFmtId="43" fontId="8" fillId="0" borderId="0" xfId="1" applyFont="1" applyAlignment="1">
      <alignment horizontal="right"/>
    </xf>
    <xf numFmtId="49" fontId="1" fillId="2" borderId="0" xfId="0" applyNumberFormat="1" applyFont="1" applyFill="1" applyAlignment="1">
      <alignment horizontal="left" wrapText="1"/>
    </xf>
    <xf numFmtId="43" fontId="1" fillId="2" borderId="0" xfId="1" applyFont="1" applyFill="1" applyAlignment="1">
      <alignment horizontal="right"/>
    </xf>
    <xf numFmtId="0" fontId="12" fillId="0" borderId="0" xfId="0" applyFont="1" applyAlignment="1">
      <alignment horizontal="left" vertical="top"/>
    </xf>
    <xf numFmtId="4" fontId="14" fillId="0" borderId="0" xfId="0" applyNumberFormat="1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/>
    <xf numFmtId="4" fontId="1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indent="1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" fontId="7" fillId="0" borderId="0" xfId="0" applyNumberFormat="1" applyFont="1"/>
    <xf numFmtId="4" fontId="1" fillId="0" borderId="0" xfId="0" applyNumberFormat="1" applyFont="1" applyAlignment="1">
      <alignment horizontal="left"/>
    </xf>
    <xf numFmtId="0" fontId="15" fillId="0" borderId="0" xfId="0" applyFont="1"/>
    <xf numFmtId="0" fontId="7" fillId="0" borderId="0" xfId="0" applyFont="1"/>
    <xf numFmtId="43" fontId="1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43" fontId="1" fillId="2" borderId="0" xfId="1" applyFont="1" applyFill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3" fontId="15" fillId="0" borderId="0" xfId="0" applyNumberFormat="1" applyFont="1"/>
    <xf numFmtId="43" fontId="2" fillId="0" borderId="0" xfId="0" applyNumberFormat="1" applyFont="1"/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right"/>
    </xf>
    <xf numFmtId="43" fontId="8" fillId="0" borderId="0" xfId="1" applyFont="1" applyFill="1" applyAlignment="1">
      <alignment horizontal="right"/>
    </xf>
    <xf numFmtId="43" fontId="3" fillId="2" borderId="0" xfId="1" applyFont="1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 indent="1"/>
    </xf>
    <xf numFmtId="49" fontId="8" fillId="0" borderId="0" xfId="0" applyNumberFormat="1" applyFont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95249</xdr:rowOff>
    </xdr:from>
    <xdr:to>
      <xdr:col>3</xdr:col>
      <xdr:colOff>154781</xdr:colOff>
      <xdr:row>4</xdr:row>
      <xdr:rowOff>9524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C2305CAE-B5F2-4DE9-9071-71A13E13D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95249"/>
          <a:ext cx="1602581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923924</xdr:colOff>
      <xdr:row>0</xdr:row>
      <xdr:rowOff>180974</xdr:rowOff>
    </xdr:from>
    <xdr:to>
      <xdr:col>10</xdr:col>
      <xdr:colOff>270780</xdr:colOff>
      <xdr:row>3</xdr:row>
      <xdr:rowOff>105113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6173D904-565F-40D9-A660-D60EA72901D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44324" y="180974"/>
          <a:ext cx="1794781" cy="495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opLeftCell="A43" zoomScale="90" zoomScaleNormal="90" workbookViewId="0">
      <selection activeCell="F56" sqref="F56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ht="24.75" x14ac:dyDescent="0.25">
      <c r="B22" s="28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ht="24.75" x14ac:dyDescent="0.25">
      <c r="B31" s="28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ht="24.75" x14ac:dyDescent="0.25">
      <c r="B35" s="28" t="s">
        <v>44</v>
      </c>
      <c r="C35" s="8">
        <v>100000000</v>
      </c>
      <c r="D35" s="9">
        <v>0</v>
      </c>
    </row>
    <row r="36" spans="2:4" s="2" customFormat="1" ht="24.75" x14ac:dyDescent="0.25">
      <c r="B36" s="28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ht="24.75" x14ac:dyDescent="0.25">
      <c r="B38" s="28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ht="24.75" x14ac:dyDescent="0.25">
      <c r="B41" s="28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3"/>
      <c r="C53" s="14"/>
      <c r="D53" s="14"/>
    </row>
    <row r="54" spans="2:17" x14ac:dyDescent="0.25">
      <c r="B54" s="30" t="s">
        <v>39</v>
      </c>
      <c r="C54" s="30"/>
      <c r="D54" s="30"/>
      <c r="E54" s="30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30" t="s">
        <v>40</v>
      </c>
      <c r="C55" s="30"/>
      <c r="D55" s="30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0E51-AF8A-48A4-9140-6CCDF37D7503}">
  <dimension ref="A4:Q57"/>
  <sheetViews>
    <sheetView tabSelected="1" topLeftCell="A4" workbookViewId="0">
      <selection activeCell="L14" sqref="L14"/>
    </sheetView>
  </sheetViews>
  <sheetFormatPr baseColWidth="10" defaultRowHeight="15" x14ac:dyDescent="0.25"/>
  <cols>
    <col min="2" max="2" width="14.140625" bestFit="1" customWidth="1"/>
    <col min="3" max="3" width="13.42578125" bestFit="1" customWidth="1"/>
    <col min="4" max="9" width="12" bestFit="1" customWidth="1"/>
    <col min="16" max="16" width="14" bestFit="1" customWidth="1"/>
  </cols>
  <sheetData>
    <row r="4" spans="1:17" ht="15.75" x14ac:dyDescent="0.25">
      <c r="A4" s="50"/>
      <c r="B4" s="50"/>
      <c r="C4" s="50"/>
      <c r="D4" s="57"/>
      <c r="E4" s="57"/>
      <c r="F4" s="57"/>
      <c r="G4" s="57"/>
      <c r="H4" s="51"/>
      <c r="I4" s="51"/>
      <c r="J4" s="51"/>
      <c r="K4" s="51"/>
      <c r="L4" s="51"/>
      <c r="M4" s="51"/>
      <c r="N4" s="51"/>
      <c r="O4" s="51"/>
      <c r="P4" s="50"/>
      <c r="Q4" s="50"/>
    </row>
    <row r="5" spans="1:17" ht="26.25" x14ac:dyDescent="0.25">
      <c r="A5" s="53" t="s">
        <v>70</v>
      </c>
      <c r="B5" s="54" t="s">
        <v>71</v>
      </c>
      <c r="C5" s="54" t="s">
        <v>72</v>
      </c>
      <c r="D5" s="55" t="s">
        <v>73</v>
      </c>
      <c r="E5" s="55" t="s">
        <v>74</v>
      </c>
      <c r="F5" s="55" t="s">
        <v>75</v>
      </c>
      <c r="G5" s="55" t="s">
        <v>76</v>
      </c>
      <c r="H5" s="55" t="s">
        <v>77</v>
      </c>
      <c r="I5" s="55" t="s">
        <v>78</v>
      </c>
      <c r="J5" s="55" t="s">
        <v>79</v>
      </c>
      <c r="K5" s="55" t="s">
        <v>80</v>
      </c>
      <c r="L5" s="55" t="s">
        <v>81</v>
      </c>
      <c r="M5" s="55" t="s">
        <v>82</v>
      </c>
      <c r="N5" s="55" t="s">
        <v>83</v>
      </c>
      <c r="O5" s="55" t="s">
        <v>84</v>
      </c>
      <c r="P5" s="55" t="s">
        <v>85</v>
      </c>
      <c r="Q5" s="50"/>
    </row>
    <row r="6" spans="1:17" x14ac:dyDescent="0.25">
      <c r="A6" s="67" t="s">
        <v>0</v>
      </c>
      <c r="B6" s="60">
        <v>1860441777</v>
      </c>
      <c r="C6" s="60">
        <v>259793922.33000001</v>
      </c>
      <c r="D6" s="60">
        <v>42638300.340000004</v>
      </c>
      <c r="E6" s="60">
        <v>43842218.240000002</v>
      </c>
      <c r="F6" s="60">
        <v>47025939.289999999</v>
      </c>
      <c r="G6" s="60">
        <v>53139567.68</v>
      </c>
      <c r="H6" s="60">
        <v>48044643.219999999</v>
      </c>
      <c r="I6" s="60">
        <v>47768452.539999999</v>
      </c>
      <c r="J6" s="60"/>
      <c r="K6" s="60"/>
      <c r="L6" s="60"/>
      <c r="M6" s="60"/>
      <c r="N6" s="60"/>
      <c r="O6" s="60"/>
      <c r="P6" s="68">
        <v>282459121.31</v>
      </c>
      <c r="Q6" s="66"/>
    </row>
    <row r="7" spans="1:17" x14ac:dyDescent="0.25">
      <c r="A7" s="52" t="s">
        <v>1</v>
      </c>
      <c r="B7" s="60">
        <v>661458000</v>
      </c>
      <c r="C7" s="60">
        <v>112000</v>
      </c>
      <c r="D7" s="60">
        <v>38190100.969999999</v>
      </c>
      <c r="E7" s="60">
        <v>37982982.380000003</v>
      </c>
      <c r="F7" s="60">
        <v>38569767.869999997</v>
      </c>
      <c r="G7" s="60">
        <v>38682794.640000001</v>
      </c>
      <c r="H7" s="60">
        <v>37390478.960000001</v>
      </c>
      <c r="I7" s="60">
        <v>37391871.710000001</v>
      </c>
      <c r="J7" s="60"/>
      <c r="K7" s="60"/>
      <c r="L7" s="60"/>
      <c r="M7" s="60"/>
      <c r="N7" s="60"/>
      <c r="O7" s="60"/>
      <c r="P7" s="68">
        <v>228207996.53000003</v>
      </c>
      <c r="Q7" s="58"/>
    </row>
    <row r="8" spans="1:17" x14ac:dyDescent="0.25">
      <c r="A8" s="73" t="s">
        <v>2</v>
      </c>
      <c r="B8" s="61">
        <v>489997000</v>
      </c>
      <c r="C8" s="61">
        <v>3438629.68</v>
      </c>
      <c r="D8" s="61">
        <v>32098097.350000001</v>
      </c>
      <c r="E8" s="61">
        <v>31916614.02</v>
      </c>
      <c r="F8" s="61">
        <v>32526334.210000001</v>
      </c>
      <c r="G8" s="61">
        <v>32669399.16</v>
      </c>
      <c r="H8" s="61">
        <v>31447471.52</v>
      </c>
      <c r="I8" s="61">
        <v>31497748.91</v>
      </c>
      <c r="J8" s="61"/>
      <c r="K8" s="61"/>
      <c r="L8" s="61"/>
      <c r="M8" s="61"/>
      <c r="N8" s="61"/>
      <c r="O8" s="61"/>
      <c r="P8" s="69">
        <v>192155665.17000002</v>
      </c>
      <c r="Q8" s="56"/>
    </row>
    <row r="9" spans="1:17" x14ac:dyDescent="0.25">
      <c r="A9" s="73" t="s">
        <v>3</v>
      </c>
      <c r="B9" s="61">
        <v>85484000</v>
      </c>
      <c r="C9" s="61">
        <v>0</v>
      </c>
      <c r="D9" s="61">
        <v>1207000</v>
      </c>
      <c r="E9" s="61">
        <v>1207000</v>
      </c>
      <c r="F9" s="61">
        <v>1207000</v>
      </c>
      <c r="G9" s="61">
        <v>1182000</v>
      </c>
      <c r="H9" s="61">
        <v>1170000</v>
      </c>
      <c r="I9" s="61">
        <v>1158000</v>
      </c>
      <c r="J9" s="61"/>
      <c r="K9" s="61"/>
      <c r="L9" s="61"/>
      <c r="M9" s="61"/>
      <c r="N9" s="61"/>
      <c r="O9" s="61"/>
      <c r="P9" s="69">
        <v>7131000</v>
      </c>
      <c r="Q9" s="59"/>
    </row>
    <row r="10" spans="1:17" x14ac:dyDescent="0.25">
      <c r="A10" s="73" t="s">
        <v>4</v>
      </c>
      <c r="B10" s="61">
        <v>1000000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/>
      <c r="K10" s="61"/>
      <c r="L10" s="61"/>
      <c r="M10" s="61"/>
      <c r="N10" s="61"/>
      <c r="O10" s="61"/>
      <c r="P10" s="69">
        <v>0</v>
      </c>
      <c r="Q10" s="59"/>
    </row>
    <row r="11" spans="1:17" x14ac:dyDescent="0.25">
      <c r="A11" s="73" t="s">
        <v>5</v>
      </c>
      <c r="B11" s="61">
        <v>84977000</v>
      </c>
      <c r="C11" s="61">
        <v>-3326629.68</v>
      </c>
      <c r="D11" s="61">
        <v>4885003.62</v>
      </c>
      <c r="E11" s="61">
        <v>4859368.3600000003</v>
      </c>
      <c r="F11" s="61">
        <v>4836433.66</v>
      </c>
      <c r="G11" s="61">
        <v>4831395.4800000004</v>
      </c>
      <c r="H11" s="61">
        <v>4773007.4400000004</v>
      </c>
      <c r="I11" s="61">
        <v>4736122.8</v>
      </c>
      <c r="J11" s="61"/>
      <c r="K11" s="61"/>
      <c r="L11" s="61"/>
      <c r="M11" s="61"/>
      <c r="N11" s="61"/>
      <c r="O11" s="61"/>
      <c r="P11" s="69">
        <v>28921331.360000003</v>
      </c>
      <c r="Q11" s="59"/>
    </row>
    <row r="12" spans="1:17" x14ac:dyDescent="0.25">
      <c r="A12" s="52" t="s">
        <v>6</v>
      </c>
      <c r="B12" s="60">
        <v>724273982</v>
      </c>
      <c r="C12" s="60">
        <v>76951739.980000004</v>
      </c>
      <c r="D12" s="60">
        <v>3623091.87</v>
      </c>
      <c r="E12" s="60">
        <v>4497002.41</v>
      </c>
      <c r="F12" s="60">
        <v>5883544.9500000002</v>
      </c>
      <c r="G12" s="60">
        <v>9852356.7100000009</v>
      </c>
      <c r="H12" s="60">
        <v>6985790.0499999998</v>
      </c>
      <c r="I12" s="60">
        <v>8814815.2400000002</v>
      </c>
      <c r="J12" s="60"/>
      <c r="K12" s="60"/>
      <c r="L12" s="60"/>
      <c r="M12" s="60"/>
      <c r="N12" s="60"/>
      <c r="O12" s="60"/>
      <c r="P12" s="68">
        <v>39656601.230000004</v>
      </c>
      <c r="Q12" s="65"/>
    </row>
    <row r="13" spans="1:17" x14ac:dyDescent="0.25">
      <c r="A13" s="73" t="s">
        <v>7</v>
      </c>
      <c r="B13" s="61">
        <v>28905000</v>
      </c>
      <c r="C13" s="61">
        <v>4860000</v>
      </c>
      <c r="D13" s="61">
        <v>1022552.83</v>
      </c>
      <c r="E13" s="61">
        <v>1469407.27</v>
      </c>
      <c r="F13" s="61">
        <v>1325779.8</v>
      </c>
      <c r="G13" s="61">
        <v>1395120.14</v>
      </c>
      <c r="H13" s="61">
        <v>1521158.83</v>
      </c>
      <c r="I13" s="61">
        <v>1505841.5</v>
      </c>
      <c r="J13" s="61"/>
      <c r="K13" s="61"/>
      <c r="L13" s="61"/>
      <c r="M13" s="61"/>
      <c r="N13" s="61"/>
      <c r="O13" s="61"/>
      <c r="P13" s="69">
        <v>8239860.3700000001</v>
      </c>
      <c r="Q13" s="59"/>
    </row>
    <row r="14" spans="1:17" x14ac:dyDescent="0.25">
      <c r="A14" s="73" t="s">
        <v>8</v>
      </c>
      <c r="B14" s="61">
        <v>85525000</v>
      </c>
      <c r="C14" s="61">
        <v>2050000</v>
      </c>
      <c r="D14" s="61">
        <v>0</v>
      </c>
      <c r="E14" s="61">
        <v>889739.42</v>
      </c>
      <c r="F14" s="61">
        <v>800000</v>
      </c>
      <c r="G14" s="61">
        <v>0</v>
      </c>
      <c r="H14" s="61">
        <v>1845457.33</v>
      </c>
      <c r="I14" s="61">
        <v>1023075.83</v>
      </c>
      <c r="J14" s="61"/>
      <c r="K14" s="61"/>
      <c r="L14" s="61"/>
      <c r="M14" s="61"/>
      <c r="N14" s="61"/>
      <c r="O14" s="61"/>
      <c r="P14" s="69">
        <v>4558272.58</v>
      </c>
      <c r="Q14" s="59"/>
    </row>
    <row r="15" spans="1:17" x14ac:dyDescent="0.25">
      <c r="A15" s="73" t="s">
        <v>9</v>
      </c>
      <c r="B15" s="61">
        <v>150000</v>
      </c>
      <c r="C15" s="61">
        <v>50000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22650</v>
      </c>
      <c r="J15" s="61"/>
      <c r="K15" s="61"/>
      <c r="L15" s="61"/>
      <c r="M15" s="61"/>
      <c r="N15" s="61"/>
      <c r="O15" s="61"/>
      <c r="P15" s="69">
        <v>22650</v>
      </c>
      <c r="Q15" s="59"/>
    </row>
    <row r="16" spans="1:17" x14ac:dyDescent="0.25">
      <c r="A16" s="73" t="s">
        <v>10</v>
      </c>
      <c r="B16" s="61">
        <v>1900000</v>
      </c>
      <c r="C16" s="61">
        <v>15000</v>
      </c>
      <c r="D16" s="61">
        <v>0</v>
      </c>
      <c r="E16" s="61">
        <v>7200</v>
      </c>
      <c r="F16" s="61">
        <v>2400</v>
      </c>
      <c r="G16" s="61">
        <v>0</v>
      </c>
      <c r="H16" s="61">
        <v>0</v>
      </c>
      <c r="I16" s="61">
        <v>910</v>
      </c>
      <c r="J16" s="61"/>
      <c r="K16" s="61"/>
      <c r="L16" s="61"/>
      <c r="M16" s="61"/>
      <c r="N16" s="61"/>
      <c r="O16" s="61"/>
      <c r="P16" s="69">
        <v>10510</v>
      </c>
      <c r="Q16" s="59"/>
    </row>
    <row r="17" spans="1:17" x14ac:dyDescent="0.25">
      <c r="A17" s="73" t="s">
        <v>11</v>
      </c>
      <c r="B17" s="61">
        <v>6200000</v>
      </c>
      <c r="C17" s="61">
        <v>2690000</v>
      </c>
      <c r="D17" s="61">
        <v>1197370.73</v>
      </c>
      <c r="E17" s="61">
        <v>37829.72</v>
      </c>
      <c r="F17" s="61">
        <v>17177.48</v>
      </c>
      <c r="G17" s="61">
        <v>33023.480000000003</v>
      </c>
      <c r="H17" s="61">
        <v>403066.7</v>
      </c>
      <c r="I17" s="61">
        <v>210483.41</v>
      </c>
      <c r="J17" s="61"/>
      <c r="K17" s="61"/>
      <c r="L17" s="61"/>
      <c r="M17" s="61"/>
      <c r="N17" s="61"/>
      <c r="O17" s="61"/>
      <c r="P17" s="69">
        <v>1898951.5199999998</v>
      </c>
      <c r="Q17" s="59"/>
    </row>
    <row r="18" spans="1:17" x14ac:dyDescent="0.25">
      <c r="A18" s="73" t="s">
        <v>12</v>
      </c>
      <c r="B18" s="61">
        <v>9800000</v>
      </c>
      <c r="C18" s="61">
        <v>1100000</v>
      </c>
      <c r="D18" s="61">
        <v>391682.6</v>
      </c>
      <c r="E18" s="61">
        <v>45354.49</v>
      </c>
      <c r="F18" s="61">
        <v>393992.5</v>
      </c>
      <c r="G18" s="61">
        <v>393731.45</v>
      </c>
      <c r="H18" s="61">
        <v>389350.54</v>
      </c>
      <c r="I18" s="61">
        <v>385467.48</v>
      </c>
      <c r="J18" s="61"/>
      <c r="K18" s="61"/>
      <c r="L18" s="61"/>
      <c r="M18" s="61"/>
      <c r="N18" s="61"/>
      <c r="O18" s="61"/>
      <c r="P18" s="69">
        <v>1999579.06</v>
      </c>
      <c r="Q18" s="59"/>
    </row>
    <row r="19" spans="1:17" x14ac:dyDescent="0.25">
      <c r="A19" s="73" t="s">
        <v>13</v>
      </c>
      <c r="B19" s="61">
        <v>47879500</v>
      </c>
      <c r="C19" s="61">
        <v>4074016.56</v>
      </c>
      <c r="D19" s="61">
        <v>0</v>
      </c>
      <c r="E19" s="61">
        <v>31618.1</v>
      </c>
      <c r="F19" s="61">
        <v>21900</v>
      </c>
      <c r="G19" s="61">
        <v>252830.93</v>
      </c>
      <c r="H19" s="61">
        <v>15809.05</v>
      </c>
      <c r="I19" s="61">
        <v>26809.040000000001</v>
      </c>
      <c r="J19" s="61"/>
      <c r="K19" s="61"/>
      <c r="L19" s="61"/>
      <c r="M19" s="61"/>
      <c r="N19" s="61"/>
      <c r="O19" s="61"/>
      <c r="P19" s="69">
        <v>348967.11999999994</v>
      </c>
      <c r="Q19" s="59"/>
    </row>
    <row r="20" spans="1:17" x14ac:dyDescent="0.25">
      <c r="A20" s="73" t="s">
        <v>14</v>
      </c>
      <c r="B20" s="61">
        <v>534414482</v>
      </c>
      <c r="C20" s="61">
        <v>62012723.420000002</v>
      </c>
      <c r="D20" s="61">
        <v>1011485.71</v>
      </c>
      <c r="E20" s="61">
        <v>2015853.41</v>
      </c>
      <c r="F20" s="61">
        <v>3322295.17</v>
      </c>
      <c r="G20" s="61">
        <v>7777650.71</v>
      </c>
      <c r="H20" s="61">
        <v>2810947.6</v>
      </c>
      <c r="I20" s="61">
        <v>5586988.0700000003</v>
      </c>
      <c r="J20" s="61"/>
      <c r="K20" s="61"/>
      <c r="L20" s="61"/>
      <c r="M20" s="61"/>
      <c r="N20" s="61"/>
      <c r="O20" s="61"/>
      <c r="P20" s="69">
        <v>22525220.670000002</v>
      </c>
      <c r="Q20" s="59"/>
    </row>
    <row r="21" spans="1:17" x14ac:dyDescent="0.25">
      <c r="A21" s="73" t="s">
        <v>15</v>
      </c>
      <c r="B21" s="61">
        <v>9500000</v>
      </c>
      <c r="C21" s="61">
        <v>100000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52589.91</v>
      </c>
      <c r="J21" s="61"/>
      <c r="K21" s="61"/>
      <c r="L21" s="61"/>
      <c r="M21" s="61"/>
      <c r="N21" s="61"/>
      <c r="O21" s="61"/>
      <c r="P21" s="69">
        <v>52589.91</v>
      </c>
      <c r="Q21" s="59"/>
    </row>
    <row r="22" spans="1:17" x14ac:dyDescent="0.25">
      <c r="A22" s="52" t="s">
        <v>16</v>
      </c>
      <c r="B22" s="60">
        <v>65998295</v>
      </c>
      <c r="C22" s="60">
        <v>23930182.350000001</v>
      </c>
      <c r="D22" s="60">
        <v>0</v>
      </c>
      <c r="E22" s="60">
        <v>537125.94999999995</v>
      </c>
      <c r="F22" s="60">
        <v>661669.73</v>
      </c>
      <c r="G22" s="60">
        <v>3676355.23</v>
      </c>
      <c r="H22" s="60">
        <v>1777128.65</v>
      </c>
      <c r="I22" s="60">
        <v>741158.09</v>
      </c>
      <c r="J22" s="60"/>
      <c r="K22" s="60"/>
      <c r="L22" s="60"/>
      <c r="M22" s="60"/>
      <c r="N22" s="60"/>
      <c r="O22" s="60"/>
      <c r="P22" s="68">
        <v>7393437.6500000004</v>
      </c>
      <c r="Q22" s="58"/>
    </row>
    <row r="23" spans="1:17" x14ac:dyDescent="0.25">
      <c r="A23" s="73" t="s">
        <v>17</v>
      </c>
      <c r="B23" s="61">
        <v>2118000</v>
      </c>
      <c r="C23" s="61">
        <v>300000</v>
      </c>
      <c r="D23" s="61">
        <v>0</v>
      </c>
      <c r="E23" s="61">
        <v>226999.8</v>
      </c>
      <c r="F23" s="61">
        <v>36488</v>
      </c>
      <c r="G23" s="61">
        <v>28080</v>
      </c>
      <c r="H23" s="61">
        <v>80523.81</v>
      </c>
      <c r="I23" s="61">
        <v>73392.759999999995</v>
      </c>
      <c r="J23" s="61"/>
      <c r="K23" s="61"/>
      <c r="L23" s="61"/>
      <c r="M23" s="61"/>
      <c r="N23" s="61"/>
      <c r="O23" s="61"/>
      <c r="P23" s="69">
        <v>445484.37</v>
      </c>
      <c r="Q23" s="59"/>
    </row>
    <row r="24" spans="1:17" x14ac:dyDescent="0.25">
      <c r="A24" s="73" t="s">
        <v>18</v>
      </c>
      <c r="B24" s="61">
        <v>5200000</v>
      </c>
      <c r="C24" s="61">
        <v>20000</v>
      </c>
      <c r="D24" s="61">
        <v>0</v>
      </c>
      <c r="E24" s="61">
        <v>50392.61</v>
      </c>
      <c r="F24" s="61">
        <v>5829</v>
      </c>
      <c r="G24" s="61">
        <v>0</v>
      </c>
      <c r="H24" s="61">
        <v>0</v>
      </c>
      <c r="I24" s="61">
        <v>5950</v>
      </c>
      <c r="J24" s="61"/>
      <c r="K24" s="61"/>
      <c r="L24" s="61"/>
      <c r="M24" s="61"/>
      <c r="N24" s="61"/>
      <c r="O24" s="61"/>
      <c r="P24" s="69">
        <v>62171.61</v>
      </c>
      <c r="Q24" s="59"/>
    </row>
    <row r="25" spans="1:17" x14ac:dyDescent="0.25">
      <c r="A25" s="73" t="s">
        <v>35</v>
      </c>
      <c r="B25" s="61">
        <v>5090380</v>
      </c>
      <c r="C25" s="61">
        <v>503500</v>
      </c>
      <c r="D25" s="61">
        <v>0</v>
      </c>
      <c r="E25" s="61">
        <v>0</v>
      </c>
      <c r="F25" s="61">
        <v>106200</v>
      </c>
      <c r="G25" s="61">
        <v>3221.4</v>
      </c>
      <c r="H25" s="61">
        <v>901.6</v>
      </c>
      <c r="I25" s="61">
        <v>1960</v>
      </c>
      <c r="J25" s="61"/>
      <c r="K25" s="61"/>
      <c r="L25" s="61"/>
      <c r="M25" s="61"/>
      <c r="N25" s="61"/>
      <c r="O25" s="61"/>
      <c r="P25" s="69">
        <v>112283</v>
      </c>
      <c r="Q25" s="59"/>
    </row>
    <row r="26" spans="1:17" x14ac:dyDescent="0.25">
      <c r="A26" s="73" t="s">
        <v>36</v>
      </c>
      <c r="B26" s="61">
        <v>5568000</v>
      </c>
      <c r="C26" s="61">
        <v>41000</v>
      </c>
      <c r="D26" s="61">
        <v>0</v>
      </c>
      <c r="E26" s="61">
        <v>25487.19</v>
      </c>
      <c r="F26" s="61">
        <v>5087</v>
      </c>
      <c r="G26" s="61">
        <v>9453.84</v>
      </c>
      <c r="H26" s="61">
        <v>0</v>
      </c>
      <c r="I26" s="61">
        <v>6212</v>
      </c>
      <c r="J26" s="61"/>
      <c r="K26" s="61"/>
      <c r="L26" s="61"/>
      <c r="M26" s="61"/>
      <c r="N26" s="61"/>
      <c r="O26" s="61"/>
      <c r="P26" s="69">
        <v>46240.03</v>
      </c>
      <c r="Q26" s="59"/>
    </row>
    <row r="27" spans="1:17" x14ac:dyDescent="0.25">
      <c r="A27" s="73" t="s">
        <v>19</v>
      </c>
      <c r="B27" s="61">
        <v>445000</v>
      </c>
      <c r="C27" s="61">
        <v>38600</v>
      </c>
      <c r="D27" s="61">
        <v>0</v>
      </c>
      <c r="E27" s="61">
        <v>7822.53</v>
      </c>
      <c r="F27" s="61">
        <v>17875.900000000001</v>
      </c>
      <c r="G27" s="61">
        <v>8165.06</v>
      </c>
      <c r="H27" s="61">
        <v>0</v>
      </c>
      <c r="I27" s="61">
        <v>12437.97</v>
      </c>
      <c r="J27" s="61"/>
      <c r="K27" s="61"/>
      <c r="L27" s="61"/>
      <c r="M27" s="61"/>
      <c r="N27" s="61"/>
      <c r="O27" s="61"/>
      <c r="P27" s="69">
        <v>46301.46</v>
      </c>
      <c r="Q27" s="59"/>
    </row>
    <row r="28" spans="1:17" x14ac:dyDescent="0.25">
      <c r="A28" s="73" t="s">
        <v>20</v>
      </c>
      <c r="B28" s="61">
        <v>26680240</v>
      </c>
      <c r="C28" s="61">
        <v>561000</v>
      </c>
      <c r="D28" s="61">
        <v>0</v>
      </c>
      <c r="E28" s="61">
        <v>16454.71</v>
      </c>
      <c r="F28" s="61">
        <v>223110.05</v>
      </c>
      <c r="G28" s="61">
        <v>3346414.7</v>
      </c>
      <c r="H28" s="61">
        <v>1673030.29</v>
      </c>
      <c r="I28" s="61">
        <v>234578.08</v>
      </c>
      <c r="J28" s="61"/>
      <c r="K28" s="61"/>
      <c r="L28" s="61"/>
      <c r="M28" s="61"/>
      <c r="N28" s="61"/>
      <c r="O28" s="61"/>
      <c r="P28" s="69">
        <v>5493587.8300000001</v>
      </c>
      <c r="Q28" s="59"/>
    </row>
    <row r="29" spans="1:17" x14ac:dyDescent="0.25">
      <c r="A29" s="73" t="s">
        <v>21</v>
      </c>
      <c r="B29" s="61">
        <v>20896675</v>
      </c>
      <c r="C29" s="61">
        <v>22466082.350000001</v>
      </c>
      <c r="D29" s="61">
        <v>0</v>
      </c>
      <c r="E29" s="61">
        <v>209969.11</v>
      </c>
      <c r="F29" s="61">
        <v>267079.78000000003</v>
      </c>
      <c r="G29" s="61">
        <v>281020.23</v>
      </c>
      <c r="H29" s="61">
        <v>22672.95</v>
      </c>
      <c r="I29" s="61">
        <v>406627.28</v>
      </c>
      <c r="J29" s="61"/>
      <c r="K29" s="61"/>
      <c r="L29" s="61"/>
      <c r="M29" s="61"/>
      <c r="N29" s="61"/>
      <c r="O29" s="61"/>
      <c r="P29" s="69">
        <v>1187369.3500000001</v>
      </c>
      <c r="Q29" s="59"/>
    </row>
    <row r="30" spans="1:17" x14ac:dyDescent="0.25">
      <c r="A30" s="52" t="s">
        <v>22</v>
      </c>
      <c r="B30" s="60">
        <v>323300000</v>
      </c>
      <c r="C30" s="60">
        <v>50000000</v>
      </c>
      <c r="D30" s="60">
        <v>825107.5</v>
      </c>
      <c r="E30" s="60">
        <v>825107.5</v>
      </c>
      <c r="F30" s="60">
        <v>1885152.5</v>
      </c>
      <c r="G30" s="60">
        <v>823607.5</v>
      </c>
      <c r="H30" s="60">
        <v>822107.5</v>
      </c>
      <c r="I30" s="60">
        <v>820607.5</v>
      </c>
      <c r="J30" s="60"/>
      <c r="K30" s="60"/>
      <c r="L30" s="60"/>
      <c r="M30" s="60"/>
      <c r="N30" s="60"/>
      <c r="O30" s="60"/>
      <c r="P30" s="68">
        <v>6001690</v>
      </c>
      <c r="Q30" s="58"/>
    </row>
    <row r="31" spans="1:17" x14ac:dyDescent="0.25">
      <c r="A31" s="73" t="s">
        <v>23</v>
      </c>
      <c r="B31" s="61">
        <v>223300000</v>
      </c>
      <c r="C31" s="61">
        <v>20000000</v>
      </c>
      <c r="D31" s="61">
        <v>825107.5</v>
      </c>
      <c r="E31" s="61">
        <v>825107.5</v>
      </c>
      <c r="F31" s="61">
        <v>1885152.5</v>
      </c>
      <c r="G31" s="61">
        <v>823607.5</v>
      </c>
      <c r="H31" s="61">
        <v>822107.5</v>
      </c>
      <c r="I31" s="61">
        <v>820607.5</v>
      </c>
      <c r="J31" s="60"/>
      <c r="K31" s="60"/>
      <c r="L31" s="60"/>
      <c r="M31" s="60"/>
      <c r="N31" s="60"/>
      <c r="O31" s="60"/>
      <c r="P31" s="69">
        <v>6001690</v>
      </c>
      <c r="Q31" s="65"/>
    </row>
    <row r="32" spans="1:17" x14ac:dyDescent="0.25">
      <c r="A32" s="73" t="s">
        <v>44</v>
      </c>
      <c r="B32" s="61">
        <v>100000000</v>
      </c>
      <c r="C32" s="61">
        <v>-100000000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/>
      <c r="K32" s="61"/>
      <c r="L32" s="61"/>
      <c r="M32" s="61"/>
      <c r="N32" s="61"/>
      <c r="O32" s="61"/>
      <c r="P32" s="69">
        <v>0</v>
      </c>
      <c r="Q32" s="59"/>
    </row>
    <row r="33" spans="1:17" x14ac:dyDescent="0.25">
      <c r="A33" s="73" t="s">
        <v>45</v>
      </c>
      <c r="B33" s="61">
        <v>0</v>
      </c>
      <c r="C33" s="61">
        <v>130000000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/>
      <c r="K33" s="60"/>
      <c r="L33" s="60"/>
      <c r="M33" s="60"/>
      <c r="N33" s="60"/>
      <c r="O33" s="60"/>
      <c r="P33" s="69">
        <v>0</v>
      </c>
      <c r="Q33" s="58"/>
    </row>
    <row r="34" spans="1:17" x14ac:dyDescent="0.25">
      <c r="A34" s="52" t="s">
        <v>37</v>
      </c>
      <c r="B34" s="60">
        <v>0</v>
      </c>
      <c r="C34" s="60">
        <v>100000000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/>
      <c r="K34" s="60"/>
      <c r="L34" s="60"/>
      <c r="M34" s="60"/>
      <c r="N34" s="60"/>
      <c r="O34" s="60"/>
      <c r="P34" s="68">
        <v>0</v>
      </c>
      <c r="Q34" s="58"/>
    </row>
    <row r="35" spans="1:17" x14ac:dyDescent="0.25">
      <c r="A35" s="73" t="s">
        <v>38</v>
      </c>
      <c r="B35" s="61">
        <v>0</v>
      </c>
      <c r="C35" s="61">
        <v>100000000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0"/>
      <c r="K35" s="60"/>
      <c r="L35" s="60"/>
      <c r="M35" s="60"/>
      <c r="N35" s="60"/>
      <c r="O35" s="60"/>
      <c r="P35" s="69">
        <v>0</v>
      </c>
      <c r="Q35" s="58"/>
    </row>
    <row r="36" spans="1:17" x14ac:dyDescent="0.25">
      <c r="A36" s="52" t="s">
        <v>24</v>
      </c>
      <c r="B36" s="60">
        <v>75061500</v>
      </c>
      <c r="C36" s="60">
        <v>8800000</v>
      </c>
      <c r="D36" s="60">
        <v>0</v>
      </c>
      <c r="E36" s="60">
        <v>0</v>
      </c>
      <c r="F36" s="60">
        <v>25804.240000000002</v>
      </c>
      <c r="G36" s="60">
        <v>104453.6</v>
      </c>
      <c r="H36" s="60">
        <v>1069138.06</v>
      </c>
      <c r="I36" s="60">
        <v>0</v>
      </c>
      <c r="J36" s="60"/>
      <c r="K36" s="60"/>
      <c r="L36" s="60"/>
      <c r="M36" s="60"/>
      <c r="N36" s="60"/>
      <c r="O36" s="60"/>
      <c r="P36" s="68">
        <v>1199395.9000000001</v>
      </c>
      <c r="Q36" s="58"/>
    </row>
    <row r="37" spans="1:17" x14ac:dyDescent="0.25">
      <c r="A37" s="73" t="s">
        <v>25</v>
      </c>
      <c r="B37" s="61">
        <v>24936500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/>
      <c r="K37" s="61"/>
      <c r="L37" s="61"/>
      <c r="M37" s="61"/>
      <c r="N37" s="61"/>
      <c r="O37" s="61"/>
      <c r="P37" s="69">
        <v>0</v>
      </c>
      <c r="Q37" s="59"/>
    </row>
    <row r="38" spans="1:17" x14ac:dyDescent="0.25">
      <c r="A38" s="73" t="s">
        <v>46</v>
      </c>
      <c r="B38" s="61">
        <v>0</v>
      </c>
      <c r="C38" s="61">
        <v>150000</v>
      </c>
      <c r="D38" s="61">
        <v>0</v>
      </c>
      <c r="E38" s="61">
        <v>0</v>
      </c>
      <c r="F38" s="61">
        <v>0</v>
      </c>
      <c r="G38" s="61">
        <v>104453.6</v>
      </c>
      <c r="H38" s="61">
        <v>0</v>
      </c>
      <c r="I38" s="61">
        <v>0</v>
      </c>
      <c r="J38" s="61"/>
      <c r="K38" s="61"/>
      <c r="L38" s="61"/>
      <c r="M38" s="61"/>
      <c r="N38" s="61"/>
      <c r="O38" s="61"/>
      <c r="P38" s="69">
        <v>104453.6</v>
      </c>
      <c r="Q38" s="59"/>
    </row>
    <row r="39" spans="1:17" x14ac:dyDescent="0.25">
      <c r="A39" s="73" t="s">
        <v>26</v>
      </c>
      <c r="B39" s="61">
        <v>45825000</v>
      </c>
      <c r="C39" s="61">
        <v>6650000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/>
      <c r="K39" s="61"/>
      <c r="L39" s="61"/>
      <c r="M39" s="61"/>
      <c r="N39" s="61"/>
      <c r="O39" s="61"/>
      <c r="P39" s="69">
        <v>0</v>
      </c>
      <c r="Q39" s="59"/>
    </row>
    <row r="40" spans="1:17" x14ac:dyDescent="0.25">
      <c r="A40" s="73" t="s">
        <v>27</v>
      </c>
      <c r="B40" s="61">
        <v>500000</v>
      </c>
      <c r="C40" s="61">
        <v>0</v>
      </c>
      <c r="D40" s="61">
        <v>0</v>
      </c>
      <c r="E40" s="61">
        <v>0</v>
      </c>
      <c r="F40" s="61">
        <v>25804.240000000002</v>
      </c>
      <c r="G40" s="61">
        <v>0</v>
      </c>
      <c r="H40" s="61">
        <v>0</v>
      </c>
      <c r="I40" s="61">
        <v>0</v>
      </c>
      <c r="J40" s="60"/>
      <c r="K40" s="60"/>
      <c r="L40" s="60"/>
      <c r="M40" s="60"/>
      <c r="N40" s="60"/>
      <c r="O40" s="60"/>
      <c r="P40" s="69">
        <v>25804.240000000002</v>
      </c>
      <c r="Q40" s="58"/>
    </row>
    <row r="41" spans="1:17" x14ac:dyDescent="0.25">
      <c r="A41" s="73" t="s">
        <v>28</v>
      </c>
      <c r="B41" s="61">
        <v>3800000</v>
      </c>
      <c r="C41" s="61">
        <v>2000000</v>
      </c>
      <c r="D41" s="61">
        <v>0</v>
      </c>
      <c r="E41" s="61">
        <v>0</v>
      </c>
      <c r="F41" s="61">
        <v>0</v>
      </c>
      <c r="G41" s="61">
        <v>0</v>
      </c>
      <c r="H41" s="61">
        <v>1069138.06</v>
      </c>
      <c r="I41" s="61">
        <v>0</v>
      </c>
      <c r="J41" s="61"/>
      <c r="K41" s="61"/>
      <c r="L41" s="61"/>
      <c r="M41" s="61"/>
      <c r="N41" s="61"/>
      <c r="O41" s="61"/>
      <c r="P41" s="69">
        <v>1069138.06</v>
      </c>
      <c r="Q41" s="58"/>
    </row>
    <row r="42" spans="1:17" x14ac:dyDescent="0.25">
      <c r="A42" s="52" t="s">
        <v>29</v>
      </c>
      <c r="B42" s="60">
        <v>10350000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/>
      <c r="K42" s="60"/>
      <c r="L42" s="60"/>
      <c r="M42" s="60"/>
      <c r="N42" s="60"/>
      <c r="O42" s="60"/>
      <c r="P42" s="68">
        <v>0</v>
      </c>
      <c r="Q42" s="58"/>
    </row>
    <row r="43" spans="1:17" x14ac:dyDescent="0.25">
      <c r="A43" s="73" t="s">
        <v>30</v>
      </c>
      <c r="B43" s="61">
        <v>10350000</v>
      </c>
      <c r="C43" s="61">
        <v>0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0"/>
      <c r="K43" s="60"/>
      <c r="L43" s="60"/>
      <c r="M43" s="60"/>
      <c r="N43" s="60"/>
      <c r="O43" s="60"/>
      <c r="P43" s="68">
        <v>0</v>
      </c>
      <c r="Q43" s="58"/>
    </row>
    <row r="44" spans="1:17" x14ac:dyDescent="0.25">
      <c r="A44" s="67" t="s">
        <v>42</v>
      </c>
      <c r="B44" s="60">
        <v>50000000</v>
      </c>
      <c r="C44" s="60">
        <v>20000000</v>
      </c>
      <c r="D44" s="60">
        <v>1815074.72</v>
      </c>
      <c r="E44" s="60">
        <v>1062389.3999999999</v>
      </c>
      <c r="F44" s="60">
        <v>434176.8</v>
      </c>
      <c r="G44" s="60">
        <v>909000</v>
      </c>
      <c r="H44" s="60">
        <v>11800</v>
      </c>
      <c r="I44" s="60">
        <v>38350</v>
      </c>
      <c r="J44" s="60"/>
      <c r="K44" s="60"/>
      <c r="L44" s="60"/>
      <c r="M44" s="60"/>
      <c r="N44" s="60"/>
      <c r="O44" s="60"/>
      <c r="P44" s="68">
        <v>4270790.92</v>
      </c>
      <c r="Q44" s="58"/>
    </row>
    <row r="45" spans="1:17" x14ac:dyDescent="0.25">
      <c r="A45" s="72" t="s">
        <v>43</v>
      </c>
      <c r="B45" s="61">
        <v>50000000</v>
      </c>
      <c r="C45" s="61">
        <v>20000000</v>
      </c>
      <c r="D45" s="61">
        <v>1815074.72</v>
      </c>
      <c r="E45" s="61">
        <v>1062389.3999999999</v>
      </c>
      <c r="F45" s="61">
        <v>434176.8</v>
      </c>
      <c r="G45" s="61">
        <v>909000</v>
      </c>
      <c r="H45" s="61">
        <v>11800</v>
      </c>
      <c r="I45" s="61">
        <v>38350</v>
      </c>
      <c r="J45" s="62"/>
      <c r="K45" s="62"/>
      <c r="L45" s="62"/>
      <c r="M45" s="62"/>
      <c r="N45" s="62"/>
      <c r="O45" s="62"/>
      <c r="P45" s="69">
        <v>4270790.92</v>
      </c>
      <c r="Q45" s="58"/>
    </row>
    <row r="46" spans="1:17" x14ac:dyDescent="0.25">
      <c r="A46" s="73" t="s">
        <v>31</v>
      </c>
      <c r="B46" s="61">
        <v>50000000</v>
      </c>
      <c r="C46" s="61">
        <v>20000000</v>
      </c>
      <c r="D46" s="61">
        <v>1815074.72</v>
      </c>
      <c r="E46" s="61">
        <v>1062389.3999999999</v>
      </c>
      <c r="F46" s="61">
        <v>434176.8</v>
      </c>
      <c r="G46" s="61">
        <v>909000</v>
      </c>
      <c r="H46" s="61">
        <v>11800</v>
      </c>
      <c r="I46" s="61">
        <v>38350</v>
      </c>
      <c r="J46" s="68"/>
      <c r="K46" s="68"/>
      <c r="L46" s="68"/>
      <c r="M46" s="68"/>
      <c r="N46" s="68"/>
      <c r="O46" s="68"/>
      <c r="P46" s="69">
        <v>4270790.92</v>
      </c>
      <c r="Q46" s="59"/>
    </row>
    <row r="47" spans="1:17" x14ac:dyDescent="0.25">
      <c r="A47" s="71" t="s">
        <v>47</v>
      </c>
      <c r="B47" s="62">
        <v>1910441777</v>
      </c>
      <c r="C47" s="62">
        <v>279793922.32999998</v>
      </c>
      <c r="D47" s="62">
        <v>44453375.060000002</v>
      </c>
      <c r="E47" s="62">
        <v>44904607.640000001</v>
      </c>
      <c r="F47" s="62">
        <v>47460116.090000004</v>
      </c>
      <c r="G47" s="62">
        <v>54048567.68</v>
      </c>
      <c r="H47" s="62">
        <v>48056443.219999999</v>
      </c>
      <c r="I47" s="62">
        <v>47806802.539999999</v>
      </c>
      <c r="J47" s="70"/>
      <c r="K47" s="70"/>
      <c r="L47" s="70"/>
      <c r="M47" s="70"/>
      <c r="N47" s="70"/>
      <c r="O47" s="70"/>
      <c r="P47" s="62">
        <v>286729912.23000002</v>
      </c>
      <c r="Q47" s="58"/>
    </row>
    <row r="48" spans="1:17" x14ac:dyDescent="0.2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9"/>
      <c r="Q48" s="59"/>
    </row>
    <row r="49" spans="1:17" x14ac:dyDescent="0.2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9"/>
      <c r="Q49" s="59"/>
    </row>
    <row r="50" spans="1:17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59"/>
    </row>
    <row r="51" spans="1:17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59"/>
    </row>
    <row r="52" spans="1:17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x14ac:dyDescent="0.25">
      <c r="A53" s="30" t="s">
        <v>39</v>
      </c>
      <c r="B53" s="30"/>
      <c r="C53" s="30"/>
      <c r="D53" s="30"/>
      <c r="E53" s="63"/>
      <c r="F53" s="63"/>
      <c r="G53" s="63"/>
      <c r="H53" s="64"/>
      <c r="I53" s="64"/>
      <c r="J53" s="64"/>
      <c r="K53" s="64"/>
      <c r="L53" s="64"/>
      <c r="M53" s="64"/>
      <c r="N53" s="64"/>
      <c r="O53" s="64"/>
      <c r="P53" s="64"/>
      <c r="Q53" s="50"/>
    </row>
    <row r="54" spans="1:17" x14ac:dyDescent="0.25">
      <c r="A54" s="30" t="s">
        <v>40</v>
      </c>
      <c r="B54" s="30"/>
      <c r="C54" s="30"/>
      <c r="D54" s="3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x14ac:dyDescent="0.25">
      <c r="A55" s="30" t="s">
        <v>41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50"/>
    </row>
    <row r="57" spans="1:17" x14ac:dyDescent="0.25">
      <c r="A57" s="50" t="s">
        <v>86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</sheetData>
  <mergeCells count="3">
    <mergeCell ref="A53:D53"/>
    <mergeCell ref="A54:D54"/>
    <mergeCell ref="A55:P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4D44-DB92-4497-B1C9-99EB66DD51DC}">
  <dimension ref="A1:M101"/>
  <sheetViews>
    <sheetView workbookViewId="0">
      <selection activeCell="A3" sqref="A3"/>
    </sheetView>
  </sheetViews>
  <sheetFormatPr baseColWidth="10" defaultRowHeight="15" x14ac:dyDescent="0.25"/>
  <cols>
    <col min="2" max="2" width="36" style="33" customWidth="1"/>
    <col min="3" max="8" width="23.42578125" customWidth="1"/>
    <col min="9" max="9" width="20.42578125" bestFit="1" customWidth="1"/>
  </cols>
  <sheetData>
    <row r="1" spans="1:13" ht="15.75" x14ac:dyDescent="0.25">
      <c r="B1" s="32" t="s">
        <v>50</v>
      </c>
      <c r="C1" s="32"/>
      <c r="D1" s="32"/>
      <c r="E1" s="32"/>
      <c r="F1" s="32"/>
      <c r="G1" s="32"/>
      <c r="H1" s="32"/>
      <c r="I1" s="32"/>
    </row>
    <row r="4" spans="1:13" ht="15.75" x14ac:dyDescent="0.25">
      <c r="C4" s="34"/>
      <c r="D4" s="34"/>
      <c r="E4" s="34"/>
      <c r="F4" s="34"/>
      <c r="G4" s="34"/>
      <c r="H4" s="34"/>
    </row>
    <row r="5" spans="1:13" ht="15.75" x14ac:dyDescent="0.25">
      <c r="B5" s="35" t="s">
        <v>51</v>
      </c>
      <c r="C5" s="36" t="s">
        <v>52</v>
      </c>
      <c r="D5" s="36" t="s">
        <v>53</v>
      </c>
      <c r="E5" s="36" t="s">
        <v>54</v>
      </c>
      <c r="F5" s="36" t="s">
        <v>55</v>
      </c>
      <c r="G5" s="36" t="s">
        <v>56</v>
      </c>
      <c r="H5" s="36" t="s">
        <v>57</v>
      </c>
      <c r="I5" s="36" t="s">
        <v>58</v>
      </c>
    </row>
    <row r="6" spans="1:13" x14ac:dyDescent="0.25">
      <c r="A6" s="2"/>
      <c r="B6" s="37" t="s">
        <v>59</v>
      </c>
      <c r="C6" s="38">
        <v>34012730.200000003</v>
      </c>
      <c r="D6" s="38">
        <v>34607289.189999998</v>
      </c>
      <c r="E6" s="38">
        <v>35348518.240000002</v>
      </c>
      <c r="F6" s="38">
        <v>37618294.590000004</v>
      </c>
      <c r="G6" s="38">
        <v>35643629.770000003</v>
      </c>
      <c r="H6" s="38">
        <v>34387452.090000004</v>
      </c>
      <c r="I6" s="38">
        <f>+C6+D6+E6+F6+G6+H6</f>
        <v>211617914.08000001</v>
      </c>
      <c r="J6" s="2"/>
      <c r="K6" s="2"/>
      <c r="L6" s="2"/>
      <c r="M6" s="2"/>
    </row>
    <row r="7" spans="1:13" x14ac:dyDescent="0.25">
      <c r="A7" s="2"/>
      <c r="B7" s="39" t="s">
        <v>60</v>
      </c>
      <c r="C7" s="40">
        <v>17159211.25</v>
      </c>
      <c r="D7" s="40">
        <v>16999598.91</v>
      </c>
      <c r="E7" s="40">
        <v>16941928.91</v>
      </c>
      <c r="F7" s="40">
        <v>16937488.68</v>
      </c>
      <c r="G7" s="40">
        <v>16803781.039999999</v>
      </c>
      <c r="H7" s="40">
        <v>16630194.34</v>
      </c>
      <c r="I7" s="38">
        <f t="shared" ref="I7:I70" si="0">+C7+D7+E7+F7+G7+H7</f>
        <v>101472203.13</v>
      </c>
      <c r="J7" s="2"/>
      <c r="K7" s="2"/>
      <c r="L7" s="2"/>
      <c r="M7" s="2"/>
    </row>
    <row r="8" spans="1:13" x14ac:dyDescent="0.25">
      <c r="B8" s="39" t="s">
        <v>0</v>
      </c>
      <c r="C8" s="40">
        <v>17159211.25</v>
      </c>
      <c r="D8" s="40">
        <v>16999598.91</v>
      </c>
      <c r="E8" s="40">
        <v>16941928.91</v>
      </c>
      <c r="F8" s="40">
        <v>16937488.68</v>
      </c>
      <c r="G8" s="40">
        <v>16803781.039999999</v>
      </c>
      <c r="H8" s="40">
        <v>16630194.34</v>
      </c>
      <c r="I8" s="40">
        <f t="shared" si="0"/>
        <v>101472203.13</v>
      </c>
    </row>
    <row r="9" spans="1:13" x14ac:dyDescent="0.25">
      <c r="B9" s="39" t="s">
        <v>1</v>
      </c>
      <c r="C9" s="40">
        <v>17159211.25</v>
      </c>
      <c r="D9" s="40">
        <v>16999598.91</v>
      </c>
      <c r="E9" s="40">
        <v>16941928.91</v>
      </c>
      <c r="F9" s="40">
        <v>16937488.68</v>
      </c>
      <c r="G9" s="40">
        <v>16803781.039999999</v>
      </c>
      <c r="H9" s="40">
        <v>16630194.34</v>
      </c>
      <c r="I9" s="40">
        <f t="shared" si="0"/>
        <v>101472203.13</v>
      </c>
    </row>
    <row r="10" spans="1:13" x14ac:dyDescent="0.25">
      <c r="B10" s="39" t="s">
        <v>2</v>
      </c>
      <c r="C10" s="40">
        <v>14882964.890000001</v>
      </c>
      <c r="D10" s="40">
        <v>14743964.890000001</v>
      </c>
      <c r="E10" s="40">
        <v>14693964.890000001</v>
      </c>
      <c r="F10" s="40">
        <v>14690114.890000001</v>
      </c>
      <c r="G10" s="40">
        <v>14573964.890000001</v>
      </c>
      <c r="H10" s="40">
        <v>14423464.890000001</v>
      </c>
      <c r="I10" s="40">
        <f t="shared" si="0"/>
        <v>88008439.340000004</v>
      </c>
    </row>
    <row r="11" spans="1:13" ht="24.75" x14ac:dyDescent="0.25">
      <c r="B11" s="39" t="s">
        <v>5</v>
      </c>
      <c r="C11" s="40">
        <v>2276246.36</v>
      </c>
      <c r="D11" s="40">
        <v>2255634.02</v>
      </c>
      <c r="E11" s="40">
        <v>2247964.02</v>
      </c>
      <c r="F11" s="40">
        <v>2247373.79</v>
      </c>
      <c r="G11" s="40">
        <v>2229816.15</v>
      </c>
      <c r="H11" s="40">
        <v>2206729.4500000002</v>
      </c>
      <c r="I11" s="40">
        <f t="shared" si="0"/>
        <v>13463763.790000003</v>
      </c>
    </row>
    <row r="12" spans="1:13" x14ac:dyDescent="0.25">
      <c r="B12" s="39" t="s">
        <v>6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f t="shared" si="0"/>
        <v>0</v>
      </c>
    </row>
    <row r="13" spans="1:13" ht="36.75" x14ac:dyDescent="0.25">
      <c r="B13" s="39" t="s">
        <v>13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</row>
    <row r="14" spans="1:13" x14ac:dyDescent="0.25">
      <c r="A14" s="2"/>
      <c r="B14" s="39" t="s">
        <v>61</v>
      </c>
      <c r="C14" s="40">
        <v>16853518.949999999</v>
      </c>
      <c r="D14" s="40">
        <v>17607690.280000001</v>
      </c>
      <c r="E14" s="40">
        <v>18406589.329999998</v>
      </c>
      <c r="F14" s="40">
        <v>20680805.91</v>
      </c>
      <c r="G14" s="40">
        <v>18839848.73</v>
      </c>
      <c r="H14" s="40">
        <v>17757257.75</v>
      </c>
      <c r="I14" s="38">
        <f t="shared" si="0"/>
        <v>110145710.95</v>
      </c>
      <c r="J14" s="2"/>
      <c r="K14" s="2"/>
      <c r="L14" s="2"/>
      <c r="M14" s="2"/>
    </row>
    <row r="15" spans="1:13" x14ac:dyDescent="0.25">
      <c r="B15" s="39" t="s">
        <v>0</v>
      </c>
      <c r="C15" s="40">
        <v>16853518.949999999</v>
      </c>
      <c r="D15" s="40">
        <v>17607690.280000001</v>
      </c>
      <c r="E15" s="40">
        <v>18406589.329999998</v>
      </c>
      <c r="F15" s="40">
        <v>20680805.91</v>
      </c>
      <c r="G15" s="40">
        <v>18839848.73</v>
      </c>
      <c r="H15" s="40">
        <v>17757257.75</v>
      </c>
      <c r="I15" s="40">
        <f t="shared" si="0"/>
        <v>110145710.95</v>
      </c>
    </row>
    <row r="16" spans="1:13" x14ac:dyDescent="0.25">
      <c r="B16" s="39" t="s">
        <v>1</v>
      </c>
      <c r="C16" s="40">
        <v>14168327.08</v>
      </c>
      <c r="D16" s="40">
        <v>14106996.92</v>
      </c>
      <c r="E16" s="40">
        <v>14774520.41</v>
      </c>
      <c r="F16" s="40">
        <v>14841733.460000001</v>
      </c>
      <c r="G16" s="40">
        <v>13756447.23</v>
      </c>
      <c r="H16" s="40">
        <v>13892655.890000001</v>
      </c>
      <c r="I16" s="40">
        <f t="shared" si="0"/>
        <v>85540680.989999995</v>
      </c>
    </row>
    <row r="17" spans="2:9" x14ac:dyDescent="0.25">
      <c r="B17" s="39" t="s">
        <v>2</v>
      </c>
      <c r="C17" s="40">
        <v>11259814.130000001</v>
      </c>
      <c r="D17" s="40">
        <v>11205664.130000001</v>
      </c>
      <c r="E17" s="40">
        <v>11885384.32</v>
      </c>
      <c r="F17" s="40">
        <v>11982045.460000001</v>
      </c>
      <c r="G17" s="40">
        <v>10946521.630000001</v>
      </c>
      <c r="H17" s="40">
        <v>11104233.029999999</v>
      </c>
      <c r="I17" s="40">
        <f t="shared" si="0"/>
        <v>68383662.700000003</v>
      </c>
    </row>
    <row r="18" spans="2:9" x14ac:dyDescent="0.25">
      <c r="B18" s="39" t="s">
        <v>3</v>
      </c>
      <c r="C18" s="40">
        <v>1207000</v>
      </c>
      <c r="D18" s="40">
        <v>1207000</v>
      </c>
      <c r="E18" s="40">
        <v>1207000</v>
      </c>
      <c r="F18" s="40">
        <v>1182000</v>
      </c>
      <c r="G18" s="40">
        <v>1170000</v>
      </c>
      <c r="H18" s="40">
        <v>1158000</v>
      </c>
      <c r="I18" s="40">
        <f t="shared" si="0"/>
        <v>7131000</v>
      </c>
    </row>
    <row r="19" spans="2:9" x14ac:dyDescent="0.25">
      <c r="B19" s="39" t="s">
        <v>4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f t="shared" si="0"/>
        <v>0</v>
      </c>
    </row>
    <row r="20" spans="2:9" ht="24.75" x14ac:dyDescent="0.25">
      <c r="B20" s="39" t="s">
        <v>5</v>
      </c>
      <c r="C20" s="40">
        <v>1701512.95</v>
      </c>
      <c r="D20" s="40">
        <v>1694332.79</v>
      </c>
      <c r="E20" s="40">
        <v>1682136.09</v>
      </c>
      <c r="F20" s="40">
        <v>1677688</v>
      </c>
      <c r="G20" s="40">
        <v>1639925.6</v>
      </c>
      <c r="H20" s="40">
        <v>1630422.86</v>
      </c>
      <c r="I20" s="40">
        <f t="shared" si="0"/>
        <v>10026018.289999999</v>
      </c>
    </row>
    <row r="21" spans="2:9" x14ac:dyDescent="0.25">
      <c r="B21" s="39" t="s">
        <v>6</v>
      </c>
      <c r="C21" s="40">
        <v>2685191.87</v>
      </c>
      <c r="D21" s="40">
        <v>2963567.41</v>
      </c>
      <c r="E21" s="40">
        <v>2944594.95</v>
      </c>
      <c r="F21" s="40">
        <v>2178806.7200000002</v>
      </c>
      <c r="G21" s="40">
        <v>2399822.9900000002</v>
      </c>
      <c r="H21" s="40">
        <v>3123443.77</v>
      </c>
      <c r="I21" s="40">
        <f t="shared" si="0"/>
        <v>16295427.710000001</v>
      </c>
    </row>
    <row r="22" spans="2:9" x14ac:dyDescent="0.25">
      <c r="B22" s="39" t="s">
        <v>7</v>
      </c>
      <c r="C22" s="40">
        <v>1022552.83</v>
      </c>
      <c r="D22" s="40">
        <v>1469407.27</v>
      </c>
      <c r="E22" s="40">
        <v>1325779.8</v>
      </c>
      <c r="F22" s="40">
        <v>1395120.14</v>
      </c>
      <c r="G22" s="40">
        <v>1521158.83</v>
      </c>
      <c r="H22" s="40">
        <v>1505841.5</v>
      </c>
      <c r="I22" s="40">
        <f t="shared" si="0"/>
        <v>8239860.3700000001</v>
      </c>
    </row>
    <row r="23" spans="2:9" ht="24.75" x14ac:dyDescent="0.25">
      <c r="B23" s="39" t="s">
        <v>8</v>
      </c>
      <c r="C23" s="40">
        <v>0</v>
      </c>
      <c r="D23" s="40">
        <v>889739.42</v>
      </c>
      <c r="E23" s="40">
        <v>800000</v>
      </c>
      <c r="F23" s="40">
        <v>0</v>
      </c>
      <c r="G23" s="40">
        <v>48790.27</v>
      </c>
      <c r="H23" s="40">
        <v>826408.77</v>
      </c>
      <c r="I23" s="40">
        <f t="shared" si="0"/>
        <v>2564938.46</v>
      </c>
    </row>
    <row r="24" spans="2:9" x14ac:dyDescent="0.25">
      <c r="B24" s="39" t="s">
        <v>9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22650</v>
      </c>
      <c r="I24" s="40">
        <f t="shared" si="0"/>
        <v>22650</v>
      </c>
    </row>
    <row r="25" spans="2:9" x14ac:dyDescent="0.25">
      <c r="B25" s="39" t="s">
        <v>10</v>
      </c>
      <c r="C25" s="40">
        <v>0</v>
      </c>
      <c r="D25" s="40">
        <v>7200</v>
      </c>
      <c r="E25" s="40">
        <v>2400</v>
      </c>
      <c r="F25" s="40">
        <v>0</v>
      </c>
      <c r="G25" s="40">
        <v>0</v>
      </c>
      <c r="H25" s="40">
        <v>910</v>
      </c>
      <c r="I25" s="40">
        <f t="shared" si="0"/>
        <v>10510</v>
      </c>
    </row>
    <row r="26" spans="2:9" x14ac:dyDescent="0.25">
      <c r="B26" s="39" t="s">
        <v>11</v>
      </c>
      <c r="C26" s="40">
        <v>1197370.73</v>
      </c>
      <c r="D26" s="40">
        <v>37829.72</v>
      </c>
      <c r="E26" s="40">
        <v>17177.48</v>
      </c>
      <c r="F26" s="40">
        <v>33023.480000000003</v>
      </c>
      <c r="G26" s="40">
        <v>403066.7</v>
      </c>
      <c r="H26" s="40">
        <v>192489</v>
      </c>
      <c r="I26" s="40">
        <f t="shared" si="0"/>
        <v>1880957.1099999999</v>
      </c>
    </row>
    <row r="27" spans="2:9" x14ac:dyDescent="0.25">
      <c r="B27" s="39" t="s">
        <v>12</v>
      </c>
      <c r="C27" s="40">
        <v>391682.6</v>
      </c>
      <c r="D27" s="40">
        <v>45354.49</v>
      </c>
      <c r="E27" s="40">
        <v>393992.5</v>
      </c>
      <c r="F27" s="40">
        <v>393731.45</v>
      </c>
      <c r="G27" s="40">
        <v>389350.54</v>
      </c>
      <c r="H27" s="40">
        <v>385467.48</v>
      </c>
      <c r="I27" s="40">
        <f t="shared" si="0"/>
        <v>1999579.06</v>
      </c>
    </row>
    <row r="28" spans="2:9" ht="36.75" x14ac:dyDescent="0.25">
      <c r="B28" s="39" t="s">
        <v>13</v>
      </c>
      <c r="C28" s="40">
        <v>0</v>
      </c>
      <c r="D28" s="40">
        <v>31618.1</v>
      </c>
      <c r="E28" s="40">
        <v>21900</v>
      </c>
      <c r="F28" s="40">
        <v>252830.93</v>
      </c>
      <c r="G28" s="40">
        <v>15809.05</v>
      </c>
      <c r="H28" s="40">
        <v>26809.040000000001</v>
      </c>
      <c r="I28" s="40">
        <f t="shared" si="0"/>
        <v>348967.11999999994</v>
      </c>
    </row>
    <row r="29" spans="2:9" ht="24.75" x14ac:dyDescent="0.25">
      <c r="B29" s="39" t="s">
        <v>14</v>
      </c>
      <c r="C29" s="40">
        <v>73585.710000000006</v>
      </c>
      <c r="D29" s="40">
        <v>482418.41</v>
      </c>
      <c r="E29" s="40">
        <v>383345.17</v>
      </c>
      <c r="F29" s="40">
        <v>104100.72</v>
      </c>
      <c r="G29" s="40">
        <v>21647.599999999999</v>
      </c>
      <c r="H29" s="40">
        <v>110278.07</v>
      </c>
      <c r="I29" s="40">
        <f t="shared" si="0"/>
        <v>1175375.6800000002</v>
      </c>
    </row>
    <row r="30" spans="2:9" x14ac:dyDescent="0.25">
      <c r="B30" s="39" t="s">
        <v>15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52589.91</v>
      </c>
      <c r="I30" s="40">
        <f t="shared" si="0"/>
        <v>52589.91</v>
      </c>
    </row>
    <row r="31" spans="2:9" x14ac:dyDescent="0.25">
      <c r="B31" s="39" t="s">
        <v>16</v>
      </c>
      <c r="C31" s="40">
        <v>0</v>
      </c>
      <c r="D31" s="40">
        <v>537125.94999999995</v>
      </c>
      <c r="E31" s="40">
        <v>661669.73</v>
      </c>
      <c r="F31" s="40">
        <v>3660265.73</v>
      </c>
      <c r="G31" s="40">
        <v>1759440.45</v>
      </c>
      <c r="H31" s="40">
        <v>741158.09</v>
      </c>
      <c r="I31" s="40">
        <f t="shared" si="0"/>
        <v>7359659.9500000002</v>
      </c>
    </row>
    <row r="32" spans="2:9" ht="24.75" x14ac:dyDescent="0.25">
      <c r="B32" s="39" t="s">
        <v>17</v>
      </c>
      <c r="C32" s="40">
        <v>0</v>
      </c>
      <c r="D32" s="40">
        <v>226999.8</v>
      </c>
      <c r="E32" s="40">
        <v>36488</v>
      </c>
      <c r="F32" s="40">
        <v>28080</v>
      </c>
      <c r="G32" s="40">
        <v>80523.81</v>
      </c>
      <c r="H32" s="40">
        <v>73392.759999999995</v>
      </c>
      <c r="I32" s="40">
        <f t="shared" si="0"/>
        <v>445484.37</v>
      </c>
    </row>
    <row r="33" spans="1:13" x14ac:dyDescent="0.25">
      <c r="B33" s="39" t="s">
        <v>18</v>
      </c>
      <c r="C33" s="40">
        <v>0</v>
      </c>
      <c r="D33" s="40">
        <v>50392.61</v>
      </c>
      <c r="E33" s="40">
        <v>5829</v>
      </c>
      <c r="F33" s="40">
        <v>0</v>
      </c>
      <c r="G33" s="40">
        <v>0</v>
      </c>
      <c r="H33" s="40">
        <v>5950</v>
      </c>
      <c r="I33" s="40">
        <f t="shared" si="0"/>
        <v>62171.61</v>
      </c>
    </row>
    <row r="34" spans="1:13" x14ac:dyDescent="0.25">
      <c r="B34" s="39" t="s">
        <v>35</v>
      </c>
      <c r="C34" s="40">
        <v>0</v>
      </c>
      <c r="D34" s="40">
        <v>0</v>
      </c>
      <c r="E34" s="40">
        <v>106200</v>
      </c>
      <c r="F34" s="40">
        <v>3221.4</v>
      </c>
      <c r="G34" s="40">
        <v>901.6</v>
      </c>
      <c r="H34" s="40">
        <v>1960</v>
      </c>
      <c r="I34" s="40">
        <f t="shared" si="0"/>
        <v>112283</v>
      </c>
    </row>
    <row r="35" spans="1:13" x14ac:dyDescent="0.25">
      <c r="B35" s="39" t="s">
        <v>36</v>
      </c>
      <c r="C35" s="40">
        <v>0</v>
      </c>
      <c r="D35" s="40">
        <v>25487.19</v>
      </c>
      <c r="E35" s="40">
        <v>5087</v>
      </c>
      <c r="F35" s="40">
        <v>9453.84</v>
      </c>
      <c r="G35" s="40">
        <v>0</v>
      </c>
      <c r="H35" s="40">
        <v>6212</v>
      </c>
      <c r="I35" s="40">
        <f t="shared" si="0"/>
        <v>46240.03</v>
      </c>
    </row>
    <row r="36" spans="1:13" ht="24.75" x14ac:dyDescent="0.25">
      <c r="B36" s="39" t="s">
        <v>19</v>
      </c>
      <c r="C36" s="40">
        <v>0</v>
      </c>
      <c r="D36" s="40">
        <v>7822.53</v>
      </c>
      <c r="E36" s="40">
        <v>17875.900000000001</v>
      </c>
      <c r="F36" s="40">
        <v>4654.5600000000004</v>
      </c>
      <c r="G36" s="40">
        <v>0</v>
      </c>
      <c r="H36" s="40">
        <v>12437.97</v>
      </c>
      <c r="I36" s="40">
        <f t="shared" si="0"/>
        <v>42790.96</v>
      </c>
    </row>
    <row r="37" spans="1:13" ht="24.75" x14ac:dyDescent="0.25">
      <c r="B37" s="39" t="s">
        <v>20</v>
      </c>
      <c r="C37" s="40">
        <v>0</v>
      </c>
      <c r="D37" s="40">
        <v>16454.71</v>
      </c>
      <c r="E37" s="40">
        <v>223110.05</v>
      </c>
      <c r="F37" s="40">
        <v>3346414.7</v>
      </c>
      <c r="G37" s="40">
        <v>1673030.29</v>
      </c>
      <c r="H37" s="40">
        <v>234578.08</v>
      </c>
      <c r="I37" s="40">
        <f t="shared" si="0"/>
        <v>5493587.8300000001</v>
      </c>
    </row>
    <row r="38" spans="1:13" x14ac:dyDescent="0.25">
      <c r="B38" s="39" t="s">
        <v>21</v>
      </c>
      <c r="C38" s="40">
        <v>0</v>
      </c>
      <c r="D38" s="40">
        <v>209969.11</v>
      </c>
      <c r="E38" s="40">
        <v>267079.78000000003</v>
      </c>
      <c r="F38" s="40">
        <v>268441.23</v>
      </c>
      <c r="G38" s="40">
        <v>4984.75</v>
      </c>
      <c r="H38" s="40">
        <v>406627.28</v>
      </c>
      <c r="I38" s="40">
        <f t="shared" si="0"/>
        <v>1157102.1499999999</v>
      </c>
    </row>
    <row r="39" spans="1:13" ht="24.75" x14ac:dyDescent="0.25">
      <c r="B39" s="39" t="s">
        <v>24</v>
      </c>
      <c r="C39" s="40">
        <v>0</v>
      </c>
      <c r="D39" s="40">
        <v>0</v>
      </c>
      <c r="E39" s="40">
        <v>25804.240000000002</v>
      </c>
      <c r="F39" s="40">
        <v>0</v>
      </c>
      <c r="G39" s="40">
        <v>924138.06</v>
      </c>
      <c r="H39" s="40">
        <v>0</v>
      </c>
      <c r="I39" s="40">
        <f t="shared" si="0"/>
        <v>949942.3</v>
      </c>
    </row>
    <row r="40" spans="1:13" x14ac:dyDescent="0.25">
      <c r="B40" s="39" t="s">
        <v>25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f t="shared" si="0"/>
        <v>0</v>
      </c>
    </row>
    <row r="41" spans="1:13" ht="24.75" x14ac:dyDescent="0.25">
      <c r="B41" s="39" t="s">
        <v>26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f t="shared" si="0"/>
        <v>0</v>
      </c>
    </row>
    <row r="42" spans="1:13" x14ac:dyDescent="0.25">
      <c r="B42" s="39" t="s">
        <v>27</v>
      </c>
      <c r="C42" s="40">
        <v>0</v>
      </c>
      <c r="D42" s="40">
        <v>0</v>
      </c>
      <c r="E42" s="40">
        <v>25804.240000000002</v>
      </c>
      <c r="F42" s="40">
        <v>0</v>
      </c>
      <c r="G42" s="40">
        <v>0</v>
      </c>
      <c r="H42" s="40">
        <v>0</v>
      </c>
      <c r="I42" s="40">
        <f t="shared" si="0"/>
        <v>25804.240000000002</v>
      </c>
    </row>
    <row r="43" spans="1:13" x14ac:dyDescent="0.25">
      <c r="B43" s="39" t="s">
        <v>28</v>
      </c>
      <c r="C43" s="40">
        <v>0</v>
      </c>
      <c r="D43" s="40">
        <v>0</v>
      </c>
      <c r="E43" s="40">
        <v>0</v>
      </c>
      <c r="F43" s="40">
        <v>0</v>
      </c>
      <c r="G43" s="40">
        <v>924138.06</v>
      </c>
      <c r="H43" s="40">
        <v>0</v>
      </c>
      <c r="I43" s="40">
        <f t="shared" si="0"/>
        <v>924138.06</v>
      </c>
    </row>
    <row r="44" spans="1:13" x14ac:dyDescent="0.25">
      <c r="B44" s="39" t="s">
        <v>29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f t="shared" si="0"/>
        <v>0</v>
      </c>
    </row>
    <row r="45" spans="1:13" x14ac:dyDescent="0.25">
      <c r="B45" s="39" t="s">
        <v>30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f t="shared" si="0"/>
        <v>0</v>
      </c>
    </row>
    <row r="46" spans="1:13" ht="24.75" x14ac:dyDescent="0.25">
      <c r="A46" s="2"/>
      <c r="B46" s="37" t="s">
        <v>62</v>
      </c>
      <c r="C46" s="38">
        <v>6403691.7000000002</v>
      </c>
      <c r="D46" s="38">
        <v>7012956.7400000002</v>
      </c>
      <c r="E46" s="38">
        <v>8395403.7400000002</v>
      </c>
      <c r="F46" s="38">
        <v>13300800.74</v>
      </c>
      <c r="G46" s="38">
        <v>10182041.1</v>
      </c>
      <c r="H46" s="38">
        <v>11163528.1</v>
      </c>
      <c r="I46" s="38">
        <f t="shared" si="0"/>
        <v>56458422.120000005</v>
      </c>
      <c r="J46" s="2"/>
      <c r="K46" s="2"/>
      <c r="L46" s="2"/>
      <c r="M46" s="2"/>
    </row>
    <row r="47" spans="1:13" x14ac:dyDescent="0.25">
      <c r="A47" s="2"/>
      <c r="B47" s="39" t="s">
        <v>60</v>
      </c>
      <c r="C47" s="40">
        <v>5059797.62</v>
      </c>
      <c r="D47" s="40">
        <v>5073467.82</v>
      </c>
      <c r="E47" s="40">
        <v>5050399.82</v>
      </c>
      <c r="F47" s="40">
        <v>5050399.9000000004</v>
      </c>
      <c r="G47" s="40">
        <v>5027331.9000000004</v>
      </c>
      <c r="H47" s="40">
        <v>4995036.7</v>
      </c>
      <c r="I47" s="38">
        <f t="shared" si="0"/>
        <v>30256433.760000002</v>
      </c>
      <c r="J47" s="2"/>
      <c r="K47" s="2"/>
      <c r="L47" s="2"/>
      <c r="M47" s="2"/>
    </row>
    <row r="48" spans="1:13" x14ac:dyDescent="0.25">
      <c r="B48" s="39" t="s">
        <v>0</v>
      </c>
      <c r="C48" s="40">
        <v>5059797.62</v>
      </c>
      <c r="D48" s="40">
        <v>5073467.82</v>
      </c>
      <c r="E48" s="40">
        <v>5050399.82</v>
      </c>
      <c r="F48" s="40">
        <v>5050399.9000000004</v>
      </c>
      <c r="G48" s="40">
        <v>5027331.9000000004</v>
      </c>
      <c r="H48" s="40">
        <v>4995036.7</v>
      </c>
      <c r="I48" s="40">
        <f t="shared" si="0"/>
        <v>30256433.760000002</v>
      </c>
    </row>
    <row r="49" spans="1:13" x14ac:dyDescent="0.25">
      <c r="B49" s="39" t="s">
        <v>1</v>
      </c>
      <c r="C49" s="40">
        <v>5059797.62</v>
      </c>
      <c r="D49" s="40">
        <v>5073467.82</v>
      </c>
      <c r="E49" s="40">
        <v>5050399.82</v>
      </c>
      <c r="F49" s="40">
        <v>5050399.9000000004</v>
      </c>
      <c r="G49" s="40">
        <v>5027331.9000000004</v>
      </c>
      <c r="H49" s="40">
        <v>4995036.7</v>
      </c>
      <c r="I49" s="40">
        <f t="shared" si="0"/>
        <v>30256433.760000002</v>
      </c>
    </row>
    <row r="50" spans="1:13" x14ac:dyDescent="0.25">
      <c r="B50" s="39" t="s">
        <v>2</v>
      </c>
      <c r="C50" s="40">
        <v>4389613.33</v>
      </c>
      <c r="D50" s="40">
        <v>4401280</v>
      </c>
      <c r="E50" s="40">
        <v>4381280</v>
      </c>
      <c r="F50" s="40">
        <v>4381280</v>
      </c>
      <c r="G50" s="40">
        <v>4361280</v>
      </c>
      <c r="H50" s="40">
        <v>4333280</v>
      </c>
      <c r="I50" s="40">
        <f t="shared" si="0"/>
        <v>26248013.329999998</v>
      </c>
    </row>
    <row r="51" spans="1:13" ht="24.75" x14ac:dyDescent="0.25">
      <c r="B51" s="39" t="s">
        <v>5</v>
      </c>
      <c r="C51" s="40">
        <v>670184.29</v>
      </c>
      <c r="D51" s="40">
        <v>672187.82</v>
      </c>
      <c r="E51" s="40">
        <v>669119.81999999995</v>
      </c>
      <c r="F51" s="40">
        <v>669119.9</v>
      </c>
      <c r="G51" s="40">
        <v>666051.9</v>
      </c>
      <c r="H51" s="40">
        <v>661756.69999999995</v>
      </c>
      <c r="I51" s="40">
        <f t="shared" si="0"/>
        <v>4008420.4299999997</v>
      </c>
    </row>
    <row r="52" spans="1:13" x14ac:dyDescent="0.25">
      <c r="A52" s="2"/>
      <c r="B52" s="39" t="s">
        <v>61</v>
      </c>
      <c r="C52" s="40">
        <v>1343894.08</v>
      </c>
      <c r="D52" s="40">
        <v>1939488.92</v>
      </c>
      <c r="E52" s="40">
        <v>3345003.92</v>
      </c>
      <c r="F52" s="40">
        <v>8250400.8399999999</v>
      </c>
      <c r="G52" s="40">
        <v>5154709.2</v>
      </c>
      <c r="H52" s="40">
        <v>6168491.4000000004</v>
      </c>
      <c r="I52" s="38">
        <f t="shared" si="0"/>
        <v>26201988.359999999</v>
      </c>
      <c r="J52" s="2"/>
      <c r="K52" s="2"/>
      <c r="L52" s="2"/>
      <c r="M52" s="2"/>
    </row>
    <row r="53" spans="1:13" x14ac:dyDescent="0.25">
      <c r="B53" s="39" t="s">
        <v>0</v>
      </c>
      <c r="C53" s="40">
        <v>1343894.08</v>
      </c>
      <c r="D53" s="40">
        <v>1939488.92</v>
      </c>
      <c r="E53" s="40">
        <v>3345003.92</v>
      </c>
      <c r="F53" s="40">
        <v>8250400.8399999999</v>
      </c>
      <c r="G53" s="40">
        <v>5154709.2</v>
      </c>
      <c r="H53" s="40">
        <v>6168491.4000000004</v>
      </c>
      <c r="I53" s="40">
        <f t="shared" si="0"/>
        <v>26201988.359999999</v>
      </c>
    </row>
    <row r="54" spans="1:13" x14ac:dyDescent="0.25">
      <c r="B54" s="39" t="s">
        <v>1</v>
      </c>
      <c r="C54" s="40">
        <v>405994.08</v>
      </c>
      <c r="D54" s="40">
        <v>406053.92</v>
      </c>
      <c r="E54" s="40">
        <v>406053.92</v>
      </c>
      <c r="F54" s="40">
        <v>456307.75</v>
      </c>
      <c r="G54" s="40">
        <v>406053.94</v>
      </c>
      <c r="H54" s="40">
        <v>477119.93</v>
      </c>
      <c r="I54" s="40">
        <f t="shared" si="0"/>
        <v>2557583.54</v>
      </c>
    </row>
    <row r="55" spans="1:13" x14ac:dyDescent="0.25">
      <c r="B55" s="39" t="s">
        <v>2</v>
      </c>
      <c r="C55" s="40">
        <v>352500</v>
      </c>
      <c r="D55" s="40">
        <v>352500</v>
      </c>
      <c r="E55" s="40">
        <v>352500</v>
      </c>
      <c r="F55" s="40">
        <v>402753.81</v>
      </c>
      <c r="G55" s="40">
        <v>352500</v>
      </c>
      <c r="H55" s="40">
        <v>423565.99</v>
      </c>
      <c r="I55" s="40">
        <f t="shared" si="0"/>
        <v>2236319.7999999998</v>
      </c>
    </row>
    <row r="56" spans="1:13" ht="24.75" x14ac:dyDescent="0.25">
      <c r="B56" s="39" t="s">
        <v>5</v>
      </c>
      <c r="C56" s="40">
        <v>53494.080000000002</v>
      </c>
      <c r="D56" s="40">
        <v>53553.919999999998</v>
      </c>
      <c r="E56" s="40">
        <v>53553.919999999998</v>
      </c>
      <c r="F56" s="40">
        <v>53553.94</v>
      </c>
      <c r="G56" s="40">
        <v>53553.94</v>
      </c>
      <c r="H56" s="40">
        <v>53553.94</v>
      </c>
      <c r="I56" s="40">
        <f t="shared" si="0"/>
        <v>321263.74</v>
      </c>
    </row>
    <row r="57" spans="1:13" x14ac:dyDescent="0.25">
      <c r="B57" s="39" t="s">
        <v>6</v>
      </c>
      <c r="C57" s="40">
        <v>937900</v>
      </c>
      <c r="D57" s="40">
        <v>1533435</v>
      </c>
      <c r="E57" s="40">
        <v>2938950</v>
      </c>
      <c r="F57" s="40">
        <v>7673549.9900000002</v>
      </c>
      <c r="G57" s="40">
        <v>4585967.0599999996</v>
      </c>
      <c r="H57" s="40">
        <v>5691371.4699999997</v>
      </c>
      <c r="I57" s="40">
        <f t="shared" si="0"/>
        <v>23361173.52</v>
      </c>
    </row>
    <row r="58" spans="1:13" ht="24.75" x14ac:dyDescent="0.25">
      <c r="B58" s="39" t="s">
        <v>8</v>
      </c>
      <c r="C58" s="40">
        <v>0</v>
      </c>
      <c r="D58" s="40">
        <v>0</v>
      </c>
      <c r="E58" s="40">
        <v>0</v>
      </c>
      <c r="F58" s="40">
        <v>0</v>
      </c>
      <c r="G58" s="40">
        <v>1796667.06</v>
      </c>
      <c r="H58" s="40">
        <v>196667.06</v>
      </c>
      <c r="I58" s="40">
        <f t="shared" si="0"/>
        <v>1993334.12</v>
      </c>
    </row>
    <row r="59" spans="1:13" x14ac:dyDescent="0.25">
      <c r="B59" s="39" t="s">
        <v>11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17994.41</v>
      </c>
      <c r="I59" s="38">
        <f t="shared" si="0"/>
        <v>17994.41</v>
      </c>
    </row>
    <row r="60" spans="1:13" ht="24.75" x14ac:dyDescent="0.25">
      <c r="B60" s="39" t="s">
        <v>14</v>
      </c>
      <c r="C60" s="40">
        <v>937900</v>
      </c>
      <c r="D60" s="40">
        <v>1533435</v>
      </c>
      <c r="E60" s="40">
        <v>2938950</v>
      </c>
      <c r="F60" s="40">
        <v>7673549.9900000002</v>
      </c>
      <c r="G60" s="40">
        <v>2789300</v>
      </c>
      <c r="H60" s="40">
        <v>5476710</v>
      </c>
      <c r="I60" s="40">
        <f t="shared" si="0"/>
        <v>21349844.990000002</v>
      </c>
    </row>
    <row r="61" spans="1:13" x14ac:dyDescent="0.25">
      <c r="B61" s="39" t="s">
        <v>16</v>
      </c>
      <c r="C61" s="40">
        <v>0</v>
      </c>
      <c r="D61" s="40">
        <v>0</v>
      </c>
      <c r="E61" s="40">
        <v>0</v>
      </c>
      <c r="F61" s="40">
        <v>16089.5</v>
      </c>
      <c r="G61" s="40">
        <v>17688.2</v>
      </c>
      <c r="H61" s="40">
        <v>0</v>
      </c>
      <c r="I61" s="40">
        <f t="shared" si="0"/>
        <v>33777.699999999997</v>
      </c>
    </row>
    <row r="62" spans="1:13" ht="24.75" x14ac:dyDescent="0.25">
      <c r="B62" s="39" t="s">
        <v>19</v>
      </c>
      <c r="C62" s="40">
        <v>0</v>
      </c>
      <c r="D62" s="40">
        <v>0</v>
      </c>
      <c r="E62" s="40">
        <v>0</v>
      </c>
      <c r="F62" s="40">
        <v>3510.5</v>
      </c>
      <c r="G62" s="40">
        <v>0</v>
      </c>
      <c r="H62" s="40">
        <v>0</v>
      </c>
      <c r="I62" s="40">
        <f t="shared" si="0"/>
        <v>3510.5</v>
      </c>
    </row>
    <row r="63" spans="1:13" x14ac:dyDescent="0.25">
      <c r="B63" s="39" t="s">
        <v>21</v>
      </c>
      <c r="C63" s="40">
        <v>0</v>
      </c>
      <c r="D63" s="40">
        <v>0</v>
      </c>
      <c r="E63" s="40">
        <v>0</v>
      </c>
      <c r="F63" s="40">
        <v>12579</v>
      </c>
      <c r="G63" s="40">
        <v>17688.2</v>
      </c>
      <c r="H63" s="40">
        <v>0</v>
      </c>
      <c r="I63" s="40">
        <f t="shared" si="0"/>
        <v>30267.200000000001</v>
      </c>
    </row>
    <row r="64" spans="1:13" ht="24.75" x14ac:dyDescent="0.25">
      <c r="B64" s="39" t="s">
        <v>24</v>
      </c>
      <c r="C64" s="40">
        <v>0</v>
      </c>
      <c r="D64" s="40">
        <v>0</v>
      </c>
      <c r="E64" s="40">
        <v>0</v>
      </c>
      <c r="F64" s="40">
        <v>104453.6</v>
      </c>
      <c r="G64" s="40">
        <v>145000</v>
      </c>
      <c r="H64" s="40">
        <v>0</v>
      </c>
      <c r="I64" s="40">
        <f t="shared" si="0"/>
        <v>249453.6</v>
      </c>
    </row>
    <row r="65" spans="1:13" ht="24.75" x14ac:dyDescent="0.25">
      <c r="B65" s="39" t="s">
        <v>46</v>
      </c>
      <c r="C65" s="40">
        <v>0</v>
      </c>
      <c r="D65" s="40">
        <v>0</v>
      </c>
      <c r="E65" s="40">
        <v>0</v>
      </c>
      <c r="F65" s="40">
        <v>104453.6</v>
      </c>
      <c r="G65" s="40">
        <v>0</v>
      </c>
      <c r="H65" s="40">
        <v>0</v>
      </c>
      <c r="I65" s="40">
        <f t="shared" si="0"/>
        <v>104453.6</v>
      </c>
    </row>
    <row r="66" spans="1:13" x14ac:dyDescent="0.25">
      <c r="B66" s="39" t="s">
        <v>28</v>
      </c>
      <c r="C66" s="40">
        <v>0</v>
      </c>
      <c r="D66" s="40">
        <v>0</v>
      </c>
      <c r="E66" s="40">
        <v>0</v>
      </c>
      <c r="F66" s="40">
        <v>0</v>
      </c>
      <c r="G66" s="40">
        <v>145000</v>
      </c>
      <c r="H66" s="40">
        <v>0</v>
      </c>
      <c r="I66" s="40">
        <f t="shared" si="0"/>
        <v>145000</v>
      </c>
    </row>
    <row r="67" spans="1:13" x14ac:dyDescent="0.25">
      <c r="A67" s="2"/>
      <c r="B67" s="37" t="s">
        <v>63</v>
      </c>
      <c r="C67" s="38">
        <v>1396770.94</v>
      </c>
      <c r="D67" s="38">
        <v>1396864.81</v>
      </c>
      <c r="E67" s="38">
        <v>1396864.81</v>
      </c>
      <c r="F67" s="38">
        <v>1396864.85</v>
      </c>
      <c r="G67" s="38">
        <v>1396864.85</v>
      </c>
      <c r="H67" s="38">
        <v>1396864.85</v>
      </c>
      <c r="I67" s="38">
        <f t="shared" si="0"/>
        <v>8381095.1099999994</v>
      </c>
      <c r="J67" s="2"/>
      <c r="K67" s="2"/>
      <c r="L67" s="2"/>
      <c r="M67" s="2"/>
    </row>
    <row r="68" spans="1:13" x14ac:dyDescent="0.25">
      <c r="A68" s="2"/>
      <c r="B68" s="39" t="s">
        <v>60</v>
      </c>
      <c r="C68" s="40">
        <v>1350634.94</v>
      </c>
      <c r="D68" s="40">
        <v>1350728.81</v>
      </c>
      <c r="E68" s="40">
        <v>1350728.81</v>
      </c>
      <c r="F68" s="40">
        <v>1350728.85</v>
      </c>
      <c r="G68" s="40">
        <v>1350728.85</v>
      </c>
      <c r="H68" s="40">
        <v>1350728.85</v>
      </c>
      <c r="I68" s="38">
        <f t="shared" si="0"/>
        <v>8104279.1099999994</v>
      </c>
      <c r="J68" s="2"/>
      <c r="K68" s="2"/>
      <c r="L68" s="2"/>
      <c r="M68" s="2"/>
    </row>
    <row r="69" spans="1:13" x14ac:dyDescent="0.25">
      <c r="B69" s="39" t="s">
        <v>0</v>
      </c>
      <c r="C69" s="40">
        <v>1350634.94</v>
      </c>
      <c r="D69" s="40">
        <v>1350728.81</v>
      </c>
      <c r="E69" s="40">
        <v>1350728.81</v>
      </c>
      <c r="F69" s="40">
        <v>1350728.85</v>
      </c>
      <c r="G69" s="40">
        <v>1350728.85</v>
      </c>
      <c r="H69" s="40">
        <v>1350728.85</v>
      </c>
      <c r="I69" s="40">
        <f t="shared" si="0"/>
        <v>8104279.1099999994</v>
      </c>
    </row>
    <row r="70" spans="1:13" x14ac:dyDescent="0.25">
      <c r="B70" s="39" t="s">
        <v>1</v>
      </c>
      <c r="C70" s="40">
        <v>1350634.94</v>
      </c>
      <c r="D70" s="40">
        <v>1350728.81</v>
      </c>
      <c r="E70" s="40">
        <v>1350728.81</v>
      </c>
      <c r="F70" s="40">
        <v>1350728.85</v>
      </c>
      <c r="G70" s="40">
        <v>1350728.85</v>
      </c>
      <c r="H70" s="40">
        <v>1350728.85</v>
      </c>
      <c r="I70" s="40">
        <f t="shared" si="0"/>
        <v>8104279.1099999994</v>
      </c>
    </row>
    <row r="71" spans="1:13" x14ac:dyDescent="0.25">
      <c r="B71" s="39" t="s">
        <v>2</v>
      </c>
      <c r="C71" s="40">
        <v>1173205</v>
      </c>
      <c r="D71" s="40">
        <v>1173205</v>
      </c>
      <c r="E71" s="40">
        <v>1173205</v>
      </c>
      <c r="F71" s="40">
        <v>1173205</v>
      </c>
      <c r="G71" s="40">
        <v>1173205</v>
      </c>
      <c r="H71" s="40">
        <v>1173205</v>
      </c>
      <c r="I71" s="40">
        <f t="shared" ref="I71:I97" si="1">+C71+D71+E71+F71+G71+H71</f>
        <v>7039230</v>
      </c>
    </row>
    <row r="72" spans="1:13" ht="24.75" x14ac:dyDescent="0.25">
      <c r="B72" s="39" t="s">
        <v>5</v>
      </c>
      <c r="C72" s="40">
        <v>177429.94</v>
      </c>
      <c r="D72" s="40">
        <v>177523.81</v>
      </c>
      <c r="E72" s="40">
        <v>177523.81</v>
      </c>
      <c r="F72" s="40">
        <v>177523.85</v>
      </c>
      <c r="G72" s="40">
        <v>177523.85</v>
      </c>
      <c r="H72" s="40">
        <v>177523.85</v>
      </c>
      <c r="I72" s="40">
        <f t="shared" si="1"/>
        <v>1065049.1100000001</v>
      </c>
    </row>
    <row r="73" spans="1:13" x14ac:dyDescent="0.25">
      <c r="A73" s="2"/>
      <c r="B73" s="39" t="s">
        <v>61</v>
      </c>
      <c r="C73" s="40">
        <v>46136</v>
      </c>
      <c r="D73" s="40">
        <v>46136</v>
      </c>
      <c r="E73" s="40">
        <v>46136</v>
      </c>
      <c r="F73" s="40">
        <v>46136</v>
      </c>
      <c r="G73" s="40">
        <v>46136</v>
      </c>
      <c r="H73" s="40">
        <v>46136</v>
      </c>
      <c r="I73" s="38">
        <f t="shared" si="1"/>
        <v>276816</v>
      </c>
      <c r="J73" s="2"/>
      <c r="K73" s="2"/>
      <c r="L73" s="2"/>
      <c r="M73" s="2"/>
    </row>
    <row r="74" spans="1:13" x14ac:dyDescent="0.25">
      <c r="B74" s="39" t="s">
        <v>0</v>
      </c>
      <c r="C74" s="40">
        <v>46136</v>
      </c>
      <c r="D74" s="40">
        <v>46136</v>
      </c>
      <c r="E74" s="40">
        <v>46136</v>
      </c>
      <c r="F74" s="40">
        <v>46136</v>
      </c>
      <c r="G74" s="40">
        <v>46136</v>
      </c>
      <c r="H74" s="40">
        <v>46136</v>
      </c>
      <c r="I74" s="40">
        <f t="shared" si="1"/>
        <v>276816</v>
      </c>
    </row>
    <row r="75" spans="1:13" x14ac:dyDescent="0.25">
      <c r="B75" s="39" t="s">
        <v>1</v>
      </c>
      <c r="C75" s="40">
        <v>46136</v>
      </c>
      <c r="D75" s="40">
        <v>46136</v>
      </c>
      <c r="E75" s="40">
        <v>46136</v>
      </c>
      <c r="F75" s="40">
        <v>46136</v>
      </c>
      <c r="G75" s="40">
        <v>46136</v>
      </c>
      <c r="H75" s="40">
        <v>46136</v>
      </c>
      <c r="I75" s="40">
        <f t="shared" si="1"/>
        <v>276816</v>
      </c>
    </row>
    <row r="76" spans="1:13" x14ac:dyDescent="0.25">
      <c r="B76" s="39" t="s">
        <v>2</v>
      </c>
      <c r="C76" s="40">
        <v>40000</v>
      </c>
      <c r="D76" s="40">
        <v>40000</v>
      </c>
      <c r="E76" s="40">
        <v>40000</v>
      </c>
      <c r="F76" s="40">
        <v>40000</v>
      </c>
      <c r="G76" s="40">
        <v>40000</v>
      </c>
      <c r="H76" s="40">
        <v>40000</v>
      </c>
      <c r="I76" s="40">
        <f t="shared" si="1"/>
        <v>240000</v>
      </c>
    </row>
    <row r="77" spans="1:13" ht="24.75" x14ac:dyDescent="0.25">
      <c r="B77" s="39" t="s">
        <v>5</v>
      </c>
      <c r="C77" s="40">
        <v>6136</v>
      </c>
      <c r="D77" s="40">
        <v>6136</v>
      </c>
      <c r="E77" s="40">
        <v>6136</v>
      </c>
      <c r="F77" s="40">
        <v>6136</v>
      </c>
      <c r="G77" s="40">
        <v>6136</v>
      </c>
      <c r="H77" s="40">
        <v>6136</v>
      </c>
      <c r="I77" s="40">
        <f t="shared" si="1"/>
        <v>36816</v>
      </c>
    </row>
    <row r="78" spans="1:13" ht="24.75" x14ac:dyDescent="0.25">
      <c r="A78" s="2"/>
      <c r="B78" s="37" t="s">
        <v>64</v>
      </c>
      <c r="C78" s="38">
        <v>1815074.72</v>
      </c>
      <c r="D78" s="38">
        <v>1062389.3999999999</v>
      </c>
      <c r="E78" s="38">
        <v>434176.8</v>
      </c>
      <c r="F78" s="38">
        <v>909000</v>
      </c>
      <c r="G78" s="38">
        <v>11800</v>
      </c>
      <c r="H78" s="38">
        <v>38350</v>
      </c>
      <c r="I78" s="38">
        <f t="shared" si="1"/>
        <v>4270790.92</v>
      </c>
      <c r="J78" s="2"/>
      <c r="K78" s="2"/>
      <c r="L78" s="2"/>
      <c r="M78" s="2"/>
    </row>
    <row r="79" spans="1:13" x14ac:dyDescent="0.25">
      <c r="A79" s="2"/>
      <c r="B79" s="39" t="s">
        <v>61</v>
      </c>
      <c r="C79" s="40">
        <v>1815074.72</v>
      </c>
      <c r="D79" s="40">
        <v>1062389.3999999999</v>
      </c>
      <c r="E79" s="40">
        <v>434176.8</v>
      </c>
      <c r="F79" s="40">
        <v>909000</v>
      </c>
      <c r="G79" s="40">
        <v>11800</v>
      </c>
      <c r="H79" s="40">
        <v>38350</v>
      </c>
      <c r="I79" s="38">
        <f t="shared" si="1"/>
        <v>4270790.92</v>
      </c>
      <c r="J79" s="2"/>
      <c r="K79" s="2"/>
      <c r="L79" s="2"/>
      <c r="M79" s="2"/>
    </row>
    <row r="80" spans="1:13" x14ac:dyDescent="0.25">
      <c r="B80" s="39" t="s">
        <v>42</v>
      </c>
      <c r="C80" s="40">
        <v>1815074.72</v>
      </c>
      <c r="D80" s="40">
        <v>1062389.3999999999</v>
      </c>
      <c r="E80" s="40">
        <v>434176.8</v>
      </c>
      <c r="F80" s="40">
        <v>909000</v>
      </c>
      <c r="G80" s="40">
        <v>11800</v>
      </c>
      <c r="H80" s="40">
        <v>38350</v>
      </c>
      <c r="I80" s="40">
        <f t="shared" si="1"/>
        <v>4270790.92</v>
      </c>
    </row>
    <row r="81" spans="1:13" x14ac:dyDescent="0.25">
      <c r="B81" s="39" t="s">
        <v>43</v>
      </c>
      <c r="C81" s="40">
        <v>1815074.72</v>
      </c>
      <c r="D81" s="40">
        <v>1062389.3999999999</v>
      </c>
      <c r="E81" s="40">
        <v>434176.8</v>
      </c>
      <c r="F81" s="40">
        <v>909000</v>
      </c>
      <c r="G81" s="40">
        <v>11800</v>
      </c>
      <c r="H81" s="40">
        <v>38350</v>
      </c>
      <c r="I81" s="40">
        <f t="shared" si="1"/>
        <v>4270790.92</v>
      </c>
    </row>
    <row r="82" spans="1:13" x14ac:dyDescent="0.25">
      <c r="B82" s="39" t="s">
        <v>31</v>
      </c>
      <c r="C82" s="40">
        <v>1815074.72</v>
      </c>
      <c r="D82" s="40">
        <v>1062389.3999999999</v>
      </c>
      <c r="E82" s="40">
        <v>434176.8</v>
      </c>
      <c r="F82" s="40">
        <v>909000</v>
      </c>
      <c r="G82" s="40">
        <v>11800</v>
      </c>
      <c r="H82" s="40">
        <v>38350</v>
      </c>
      <c r="I82" s="40">
        <f t="shared" si="1"/>
        <v>4270790.92</v>
      </c>
    </row>
    <row r="83" spans="1:13" x14ac:dyDescent="0.25">
      <c r="A83" s="2"/>
      <c r="B83" s="37" t="s">
        <v>65</v>
      </c>
      <c r="C83" s="38">
        <v>825107.5</v>
      </c>
      <c r="D83" s="38">
        <v>825107.5</v>
      </c>
      <c r="E83" s="38">
        <v>825107.5</v>
      </c>
      <c r="F83" s="38">
        <v>823607.5</v>
      </c>
      <c r="G83" s="38">
        <v>822107.5</v>
      </c>
      <c r="H83" s="38">
        <v>820607.5</v>
      </c>
      <c r="I83" s="38">
        <f t="shared" si="1"/>
        <v>4941645</v>
      </c>
      <c r="J83" s="2"/>
      <c r="K83" s="2"/>
      <c r="L83" s="2"/>
      <c r="M83" s="2"/>
    </row>
    <row r="84" spans="1:13" x14ac:dyDescent="0.25">
      <c r="A84" s="2"/>
      <c r="B84" s="39" t="s">
        <v>61</v>
      </c>
      <c r="C84" s="40">
        <v>825107.5</v>
      </c>
      <c r="D84" s="40">
        <v>825107.5</v>
      </c>
      <c r="E84" s="40">
        <v>825107.5</v>
      </c>
      <c r="F84" s="40">
        <v>823607.5</v>
      </c>
      <c r="G84" s="40">
        <v>822107.5</v>
      </c>
      <c r="H84" s="40">
        <v>820607.5</v>
      </c>
      <c r="I84" s="38">
        <f t="shared" si="1"/>
        <v>4941645</v>
      </c>
      <c r="J84" s="2"/>
      <c r="K84" s="2"/>
      <c r="L84" s="2"/>
      <c r="M84" s="2"/>
    </row>
    <row r="85" spans="1:13" x14ac:dyDescent="0.25">
      <c r="B85" s="39" t="s">
        <v>0</v>
      </c>
      <c r="C85" s="40">
        <v>825107.5</v>
      </c>
      <c r="D85" s="40">
        <v>825107.5</v>
      </c>
      <c r="E85" s="40">
        <v>825107.5</v>
      </c>
      <c r="F85" s="40">
        <v>823607.5</v>
      </c>
      <c r="G85" s="40">
        <v>822107.5</v>
      </c>
      <c r="H85" s="40">
        <v>820607.5</v>
      </c>
      <c r="I85" s="40">
        <f t="shared" si="1"/>
        <v>4941645</v>
      </c>
    </row>
    <row r="86" spans="1:13" x14ac:dyDescent="0.25">
      <c r="B86" s="39" t="s">
        <v>22</v>
      </c>
      <c r="C86" s="40">
        <v>825107.5</v>
      </c>
      <c r="D86" s="40">
        <v>825107.5</v>
      </c>
      <c r="E86" s="40">
        <v>825107.5</v>
      </c>
      <c r="F86" s="40">
        <v>823607.5</v>
      </c>
      <c r="G86" s="40">
        <v>822107.5</v>
      </c>
      <c r="H86" s="40">
        <v>820607.5</v>
      </c>
      <c r="I86" s="40">
        <f t="shared" si="1"/>
        <v>4941645</v>
      </c>
    </row>
    <row r="87" spans="1:13" ht="24.75" x14ac:dyDescent="0.25">
      <c r="B87" s="39" t="s">
        <v>23</v>
      </c>
      <c r="C87" s="40">
        <v>825107.5</v>
      </c>
      <c r="D87" s="40">
        <v>825107.5</v>
      </c>
      <c r="E87" s="40">
        <v>825107.5</v>
      </c>
      <c r="F87" s="40">
        <v>823607.5</v>
      </c>
      <c r="G87" s="40">
        <v>822107.5</v>
      </c>
      <c r="H87" s="40">
        <v>820607.5</v>
      </c>
      <c r="I87" s="40">
        <f t="shared" si="1"/>
        <v>4941645</v>
      </c>
    </row>
    <row r="88" spans="1:13" x14ac:dyDescent="0.25">
      <c r="B88" s="39" t="s">
        <v>37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38">
        <f t="shared" si="1"/>
        <v>0</v>
      </c>
    </row>
    <row r="89" spans="1:13" ht="24.75" x14ac:dyDescent="0.25">
      <c r="B89" s="39" t="s">
        <v>38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38">
        <f t="shared" si="1"/>
        <v>0</v>
      </c>
    </row>
    <row r="90" spans="1:13" ht="24.75" x14ac:dyDescent="0.25">
      <c r="A90" s="2"/>
      <c r="B90" s="37" t="s">
        <v>66</v>
      </c>
      <c r="C90" s="38">
        <v>0</v>
      </c>
      <c r="D90" s="38">
        <v>0</v>
      </c>
      <c r="E90" s="38">
        <v>1060045</v>
      </c>
      <c r="F90" s="38">
        <v>0</v>
      </c>
      <c r="G90" s="38">
        <v>0</v>
      </c>
      <c r="H90" s="38">
        <v>0</v>
      </c>
      <c r="I90" s="38">
        <f t="shared" si="1"/>
        <v>1060045</v>
      </c>
      <c r="J90" s="2"/>
      <c r="K90" s="2"/>
      <c r="L90" s="2"/>
      <c r="M90" s="2"/>
    </row>
    <row r="91" spans="1:13" x14ac:dyDescent="0.25">
      <c r="A91" s="2"/>
      <c r="B91" s="39" t="s">
        <v>61</v>
      </c>
      <c r="C91" s="40">
        <v>0</v>
      </c>
      <c r="D91" s="40">
        <v>0</v>
      </c>
      <c r="E91" s="40">
        <v>1060045</v>
      </c>
      <c r="F91" s="40">
        <v>0</v>
      </c>
      <c r="G91" s="40">
        <v>0</v>
      </c>
      <c r="H91" s="40">
        <v>0</v>
      </c>
      <c r="I91" s="38">
        <f t="shared" si="1"/>
        <v>1060045</v>
      </c>
      <c r="J91" s="2"/>
      <c r="K91" s="2"/>
      <c r="L91" s="2"/>
      <c r="M91" s="2"/>
    </row>
    <row r="92" spans="1:13" x14ac:dyDescent="0.25">
      <c r="B92" s="39" t="s">
        <v>0</v>
      </c>
      <c r="C92" s="40">
        <v>0</v>
      </c>
      <c r="D92" s="40">
        <v>0</v>
      </c>
      <c r="E92" s="40">
        <v>1060045</v>
      </c>
      <c r="F92" s="40">
        <v>0</v>
      </c>
      <c r="G92" s="40">
        <v>0</v>
      </c>
      <c r="H92" s="40">
        <v>0</v>
      </c>
      <c r="I92" s="40">
        <f t="shared" si="1"/>
        <v>1060045</v>
      </c>
    </row>
    <row r="93" spans="1:13" x14ac:dyDescent="0.25">
      <c r="B93" s="39" t="s">
        <v>22</v>
      </c>
      <c r="C93" s="40">
        <v>0</v>
      </c>
      <c r="D93" s="40">
        <v>0</v>
      </c>
      <c r="E93" s="40">
        <v>1060045</v>
      </c>
      <c r="F93" s="40">
        <v>0</v>
      </c>
      <c r="G93" s="40">
        <v>0</v>
      </c>
      <c r="H93" s="40">
        <v>0</v>
      </c>
      <c r="I93" s="40">
        <f t="shared" si="1"/>
        <v>1060045</v>
      </c>
    </row>
    <row r="94" spans="1:13" ht="24.75" x14ac:dyDescent="0.25">
      <c r="B94" s="39" t="s">
        <v>23</v>
      </c>
      <c r="C94" s="40">
        <v>0</v>
      </c>
      <c r="D94" s="40">
        <v>0</v>
      </c>
      <c r="E94" s="40">
        <v>1060045</v>
      </c>
      <c r="F94" s="40">
        <v>0</v>
      </c>
      <c r="G94" s="40">
        <v>0</v>
      </c>
      <c r="H94" s="40">
        <v>0</v>
      </c>
      <c r="I94" s="40">
        <f t="shared" si="1"/>
        <v>1060045</v>
      </c>
    </row>
    <row r="95" spans="1:13" ht="24.75" x14ac:dyDescent="0.25">
      <c r="B95" s="39" t="s">
        <v>44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f t="shared" si="1"/>
        <v>0</v>
      </c>
    </row>
    <row r="96" spans="1:13" ht="24.75" x14ac:dyDescent="0.25">
      <c r="B96" s="39" t="s">
        <v>45</v>
      </c>
      <c r="C96" s="4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f t="shared" si="1"/>
        <v>0</v>
      </c>
    </row>
    <row r="97" spans="1:13" x14ac:dyDescent="0.25">
      <c r="A97" s="2"/>
      <c r="B97" s="41" t="s">
        <v>47</v>
      </c>
      <c r="C97" s="42">
        <v>44453375.060000002</v>
      </c>
      <c r="D97" s="42">
        <v>44904607.640000001</v>
      </c>
      <c r="E97" s="42">
        <v>47460116.090000004</v>
      </c>
      <c r="F97" s="42">
        <v>54048567.68</v>
      </c>
      <c r="G97" s="42">
        <v>48056443.219999999</v>
      </c>
      <c r="H97" s="42">
        <v>47806802.539999999</v>
      </c>
      <c r="I97" s="42">
        <f t="shared" si="1"/>
        <v>286729912.23000002</v>
      </c>
      <c r="J97" s="2"/>
      <c r="K97" s="2"/>
      <c r="L97" s="2"/>
      <c r="M97" s="2"/>
    </row>
    <row r="99" spans="1:13" x14ac:dyDescent="0.25">
      <c r="B99" s="43" t="s">
        <v>67</v>
      </c>
      <c r="C99" s="43"/>
      <c r="D99" s="43"/>
      <c r="E99" s="43"/>
      <c r="F99" s="44"/>
      <c r="G99" s="44"/>
      <c r="H99" s="44"/>
      <c r="I99" s="1"/>
      <c r="J99" s="1"/>
      <c r="K99" s="1"/>
      <c r="L99" s="1"/>
      <c r="M99" s="1"/>
    </row>
    <row r="100" spans="1:13" ht="33.75" x14ac:dyDescent="0.25">
      <c r="B100" s="45" t="s">
        <v>68</v>
      </c>
      <c r="C100" s="46"/>
      <c r="D100" s="46"/>
      <c r="E100" s="46"/>
      <c r="F100" s="46"/>
      <c r="G100" s="46"/>
      <c r="H100" s="46"/>
      <c r="I100" s="47"/>
      <c r="J100" s="47"/>
      <c r="K100" s="47"/>
      <c r="L100" s="47"/>
      <c r="M100" s="47"/>
    </row>
    <row r="101" spans="1:13" x14ac:dyDescent="0.25">
      <c r="B101" s="48" t="s">
        <v>69</v>
      </c>
      <c r="C101" s="48"/>
      <c r="D101" s="48"/>
      <c r="E101" s="48"/>
      <c r="F101" s="48"/>
      <c r="G101" s="49"/>
      <c r="H101" s="49"/>
      <c r="I101" s="7"/>
      <c r="J101" s="7"/>
      <c r="K101" s="7"/>
      <c r="L101" s="7"/>
      <c r="M101" s="7"/>
    </row>
  </sheetData>
  <mergeCells count="3">
    <mergeCell ref="B1:I1"/>
    <mergeCell ref="B99:E99"/>
    <mergeCell ref="B101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P02</vt:lpstr>
      <vt:lpstr>P03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2024-07-11T16:45:37Z</dcterms:modified>
</cp:coreProperties>
</file>