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batista\Desktop\CUENTAS PARA NATALY\MARZO LAS SEIS CUENTAS 2023\"/>
    </mc:Choice>
  </mc:AlternateContent>
  <xr:revisionPtr revIDLastSave="0" documentId="13_ncr:1_{80D7CEB1-AEA4-447A-88D0-8F3D6A8625D0}" xr6:coauthVersionLast="47" xr6:coauthVersionMax="47" xr10:uidLastSave="{00000000-0000-0000-0000-000000000000}"/>
  <bookViews>
    <workbookView xWindow="-120" yWindow="-120" windowWidth="29040" windowHeight="15840" tabRatio="819" activeTab="5" xr2:uid="{00000000-000D-0000-FFFF-FFFF00000000}"/>
  </bookViews>
  <sheets>
    <sheet name="CTA.EMITIR-2023" sheetId="1" r:id="rId1"/>
    <sheet name="CTA, ESPECIAL-2023" sheetId="3" r:id="rId2"/>
    <sheet name="CTA.RECEPTORA-2023" sheetId="8" r:id="rId3"/>
    <sheet name="CTA. NOMINA-2023" sheetId="4" r:id="rId4"/>
    <sheet name="CTA. REST.BILLINI" sheetId="5" r:id="rId5"/>
    <sheet name="CTA.OPER.RECURSOS DIRECTOS-2023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8" i="1" l="1"/>
  <c r="D38" i="1"/>
  <c r="E14" i="8"/>
  <c r="D28" i="7"/>
  <c r="E28" i="7"/>
  <c r="E13" i="4" l="1"/>
  <c r="E13" i="5" l="1"/>
  <c r="E13" i="3"/>
</calcChain>
</file>

<file path=xl/sharedStrings.xml><?xml version="1.0" encoding="utf-8"?>
<sst xmlns="http://schemas.openxmlformats.org/spreadsheetml/2006/main" count="241" uniqueCount="136">
  <si>
    <t>FECHA</t>
  </si>
  <si>
    <t>N0.CHEQUE /N0. TRANSF.</t>
  </si>
  <si>
    <t>BENEFICIARIOS</t>
  </si>
  <si>
    <t>Preparado:</t>
  </si>
  <si>
    <t>Encargada Contabilidad</t>
  </si>
  <si>
    <t>CARGOS BANCARIOS</t>
  </si>
  <si>
    <t>EGRESOS</t>
  </si>
  <si>
    <t>INGRESOS</t>
  </si>
  <si>
    <t>TOTAL</t>
  </si>
  <si>
    <t xml:space="preserve">          Encargada Tesoreria</t>
  </si>
  <si>
    <t xml:space="preserve">         Arianny C.Batista de Durán</t>
  </si>
  <si>
    <t>CONCEPTO:</t>
  </si>
  <si>
    <t xml:space="preserve">                                   ADMINISTRACION LOTERIA NACIONAL</t>
  </si>
  <si>
    <t xml:space="preserve">                                                MINISTERIO DE HACIENDA</t>
  </si>
  <si>
    <t xml:space="preserve">                                       ESTADO DE INGRESOS Y EGRESOS</t>
  </si>
  <si>
    <t xml:space="preserve">          Revisado:</t>
  </si>
  <si>
    <t xml:space="preserve">     Gizel Rivera Soto</t>
  </si>
  <si>
    <t xml:space="preserve">          Nataly Paniagua de Rosario</t>
  </si>
  <si>
    <t xml:space="preserve">         Autorizado:</t>
  </si>
  <si>
    <t xml:space="preserve">       Directora Financiera</t>
  </si>
  <si>
    <t>COMISION MANEJO DE CUENTAS</t>
  </si>
  <si>
    <t xml:space="preserve">                       BANCO DE RESERVAS CUENTA EMITIR  No 010-241449-1</t>
  </si>
  <si>
    <t xml:space="preserve">                                 Nataly Paniagua de Rosario</t>
  </si>
  <si>
    <t xml:space="preserve">                                        Directora Financiera</t>
  </si>
  <si>
    <t xml:space="preserve">                                                 Autorizado:</t>
  </si>
  <si>
    <t>COMISION Y CARGOS BANCARIOS</t>
  </si>
  <si>
    <t>PAGO COMISION Y CARGOS BANCARIOS</t>
  </si>
  <si>
    <t>TOTAL DE CHEQUES EMITIDOS</t>
  </si>
  <si>
    <t>TOTAL DE CHEQUES NULOS</t>
  </si>
  <si>
    <t>PAGOS POR TRANSFERENCIAS</t>
  </si>
  <si>
    <t xml:space="preserve">CARGOS BANCARIOS </t>
  </si>
  <si>
    <t xml:space="preserve">INGRESOS </t>
  </si>
  <si>
    <t xml:space="preserve"> Gizel Rivera Soto</t>
  </si>
  <si>
    <t xml:space="preserve">        Revisado:</t>
  </si>
  <si>
    <t xml:space="preserve">              Encargada Tesoreria</t>
  </si>
  <si>
    <t xml:space="preserve">                                                    Encargada Contabilidad</t>
  </si>
  <si>
    <t>COMISION CARGOS BANCARIOS.</t>
  </si>
  <si>
    <t>COMISION  MANEJO DE CUENTAS</t>
  </si>
  <si>
    <t xml:space="preserve">    Gizel Rivera Soto</t>
  </si>
  <si>
    <t xml:space="preserve">                     BANCO DE RESERVAS CUENTA ESPECIAL No 010-500009-4</t>
  </si>
  <si>
    <t xml:space="preserve">                                     ADMINISTRACION LOTERIA NACIONAL</t>
  </si>
  <si>
    <t xml:space="preserve">           Arianny C.Batista de Durán</t>
  </si>
  <si>
    <t xml:space="preserve">          Preparado:</t>
  </si>
  <si>
    <t xml:space="preserve">               Encargada Tesoreria</t>
  </si>
  <si>
    <t xml:space="preserve">                   BANCO DE RESERVAS CUENTA NOMINA  No. 010-500174-0</t>
  </si>
  <si>
    <t xml:space="preserve">        BANCO DE RESERVAS CUENTA REST.PADRE BILLINI  No. 010-240759-2</t>
  </si>
  <si>
    <t xml:space="preserve">        Preparado:</t>
  </si>
  <si>
    <t xml:space="preserve">       Arianny C.Batista de Durán</t>
  </si>
  <si>
    <t>PAGO COMISION POR DEPOSITOS CARNET BANCOde 2.5% Y DERECHO AL USO EQUIPO  DE CARNET.</t>
  </si>
  <si>
    <t xml:space="preserve">                                              ESTADO DE INGRESOS Y EGRESOS</t>
  </si>
  <si>
    <t xml:space="preserve">                                                      MINISTERIO DE HACIENDA</t>
  </si>
  <si>
    <t xml:space="preserve">                                          ADMINISTRACION LOTERIA NACIONAL</t>
  </si>
  <si>
    <t xml:space="preserve">    Arianny C.Batista de Durán</t>
  </si>
  <si>
    <t xml:space="preserve">            Revisado:</t>
  </si>
  <si>
    <t>REINTEGRO DE CHEQUES NULOS</t>
  </si>
  <si>
    <t xml:space="preserve">                             CORRESPONDIENTE AL 01/03/2023  AL  31/03/2023</t>
  </si>
  <si>
    <t xml:space="preserve">                             CORRESPONDIENTE AL 01/03/2023 AL 31/03/2023</t>
  </si>
  <si>
    <t>PAGOS CARDNET</t>
  </si>
  <si>
    <t xml:space="preserve">PAGOS CARDNET  </t>
  </si>
  <si>
    <t xml:space="preserve">                             CORRESPONDIENTE AL 01/03/2023 AL  31/03/2023</t>
  </si>
  <si>
    <t>DEPOSITO</t>
  </si>
  <si>
    <t>TRANSF.SISALRIL SUBSIDIO ENF.</t>
  </si>
  <si>
    <t>PAGOS SISALRIL SUBSIDIO ENF.  SUPERINTEND.</t>
  </si>
  <si>
    <t>TRANSF.EM TRANSFONDOSPROPIOS OFIC049 DF1</t>
  </si>
  <si>
    <t>TRANSF. PROPIA TUBANCO</t>
  </si>
  <si>
    <t xml:space="preserve">TRANSFERENCIA COLECTOR </t>
  </si>
  <si>
    <t>TRANSFERENCIA SEGUROS RESERVAS</t>
  </si>
  <si>
    <t>TRANSFERENCIA</t>
  </si>
  <si>
    <t>TRANSFERENCIA PROPIA TU BANCO</t>
  </si>
  <si>
    <t>CELESTE JOSEFINA BATLLE BUENO</t>
  </si>
  <si>
    <t>REPOSICION DE FONDO AL CAJERO PAGADOR DE LA INST. PERTENECIENTE A LA DIVISION DE CAJA GENERAL, PARA EL PAGO DE PREMIOS MENORES CORRESP. A 34 FACT. DE BILLETES DESDE LA FACTURA   RF.3106 HASTA LA FACTURA 3139 SEGUN DA/0094/23. Y DOC ANEXOS.</t>
  </si>
  <si>
    <t>SIMON BOLIVAR CEPEDA MENA</t>
  </si>
  <si>
    <t>PAGO HONORARIOS POR SERV. PROF. PRODUCIDOS POR LEGALIZ. NOTARIAL DE (4) CONTRATOS DE COMERCIALIZACION. PARA LA VENTA DE PROD. DE LA LN. (1) CONTRATO DE TRASP.DE MOTOCICLETA Y UN ACUERDO ESP. NO. 1 PARA LA DATA CENTER DEL ESTADO DOM. SEGUN DA/0100/23</t>
  </si>
  <si>
    <t>RAFAEL AUGUSTO TERCERO SANCHEZ PEREZ</t>
  </si>
  <si>
    <t>PAGO HONORARIOS POR SERV. PROF. PRODUCIDOS POR LEGALIZ. NOTARIAL DE (4) ACTOS JURIDICOS. AUTENTICOS Y  (2) ACTOS BAJO FIRMA PRIVADA. EN OCACION DE CONTRATACION DE BIENES REALIZADOS POR LA LOTERIA NACIONAL SEGUN DA/0099/23</t>
  </si>
  <si>
    <t>SCARLETTE VICTORIA PEñA NAVARRO</t>
  </si>
  <si>
    <t xml:space="preserve">REPOSICION DE FONDO PARA EL PAGO DE LOS NOTARIOS QUE ASISTEN A LOS SORTEOS DIARIOS DE LA INST. (TARDE Y NOCHE) CORRESP. AL PERIODO DEL 06 AL 26 DE FEBRERO DEL 2023 CON RECIBOS DEFINITIVOS DEL NO. 7674 AL 7717, SEGUN DA/0106/2023. </t>
  </si>
  <si>
    <t>MARIA MERCEDES PUJOLS RIVERA</t>
  </si>
  <si>
    <t>PAGO DE BENEFICIOS LABORALES CORRESP. A VACACIONES DEL COLABORADOR DESV. ANIBAL  RIVERA ALCANTARA, CEDULA 001-0798214-2, EXCLUIDO DE NOMINA POR FALLECIMIENTO. SEGUN ACTO DE DETERMINACION DE HEREDEROS NO. 148/2022. SEGUN DA/0103/2023.</t>
  </si>
  <si>
    <t>NULO</t>
  </si>
  <si>
    <t>ROSA MARIA GUTIERREZ JIMENEZ</t>
  </si>
  <si>
    <t>PAGO HONORARIOS POR SERV. PROF. PRODUCIDOS POR LEGALIZ. NOTARIAL DE (3) CONTRATOS DE SUM. DE BIENES, (1) CONT. DR DONACION ENTRE LA L.N Y LOS SRES JUAN MANUEL GARCIA Y JOVANNA ANNELLI SOTO PEñA ,(3) TRASP. DE MOTO (1) VEH. DE MOTOR, (1) RES. DE CONT. DE SERV. Y (4) ACTAS DE TRASLADO SEGUN DA/0105/23.</t>
  </si>
  <si>
    <t>FUNDACION AMAURY GERMAN ARISTY</t>
  </si>
  <si>
    <t>AYUDA UNICA, POR MOTIVO DE MONTAJE DE LA CELEBRACION DE 50 ANIVERSARIO DE LA EXPEDICION CARACOL, SOLICITADA MED. OFICIO D/F 16/02/2023, POR EL SR. JOSE MARIA PANTALEON BUJOSA MIESES,EN CALIDAD DE PRESIDENTE DE LA FUNDACION, SEGUN DA/0125/2023.</t>
  </si>
  <si>
    <t>CANILLITAS CON DON BOSCO</t>
  </si>
  <si>
    <t>AYUDA UNICA, PARA EL INGRESO DE NUEVOS CANILLITAS AL CENTRO EDUCATIVO Y TORNEOS DE JUEGOS DE SALON. SOLIC. MEDIANTE DDAS-0041-23 D/F 10/02/2023. VIA ASIST. SOCIAL Y OFICIO D/F 05/01/2023, POR LA SRA. KAREN JUNILDA MONTAS REYES. SEGUN DA/0126/2023.</t>
  </si>
  <si>
    <t xml:space="preserve">PAGOS SISALRIL SUBSIDIO </t>
  </si>
  <si>
    <t>PAGO DGII</t>
  </si>
  <si>
    <t>SARAH ADAMES CASTILLO</t>
  </si>
  <si>
    <t>REPOSICION DE FONDO DE CAJA CHICA PERTENECIENTE A LA ADM. GENERAL. CON RECIBOS DE DESEMBOLSO DEFINITIVOS DEL NO. 0505 AL NO. 0516,  SEGUN DA/0130/23.</t>
  </si>
  <si>
    <t>OBISPADO DE SAN PEDRO DE MACORIS</t>
  </si>
  <si>
    <t>JOSE MIGUEL SANTANA SUAREZ</t>
  </si>
  <si>
    <t>PAGO POR SER EL VENDEDOR DEL BOLETO GANADOR NO. 1461272.CORRESP. ALOS 5 ULTIMOS NUMEROS IGUALES AL PRIMER PREMIO, EN EL SORTEO NO. 4336  EXTRAORDINARIO DE NAVIDAD 2022. CELEBRADO EN FECHA 21/12/2023. SEGUN DA/0134/2023.</t>
  </si>
  <si>
    <t>AYUDA ECON. UNICA PARA LA CREACION DE UN ESPACIO FISICO PARA LOS ANCIANOS DE PUNTA GARZA DE SAN PEDRO PARA QUE RECIBAN DESAYUNO, COMIDA Y CENA, SOLICITADA POR MONS. SANTIAGO , SEGUN DA/0132/2023</t>
  </si>
  <si>
    <t>VDOT VOLUNTARIADO DEL CECANOT INC.</t>
  </si>
  <si>
    <t>AYUDA ECON. PARA LA COMPRA DE 5 BOL. DEL CONCIERTO DE REC DE FONDOS CROW JOYAS DE LA OPERA A CELEB. EL MIERCOLES 19/4/23 EN EL CONTRY GARDEN. STO DGO. COUNTRY CLUD. VIA ASISTENCIA SOCIAL SEGUN DA/0131/23.</t>
  </si>
  <si>
    <t>SERVICIOS EMPRESARIALES CANAAN</t>
  </si>
  <si>
    <t>ADQ. DE 700 GLNES DE GASOIL. PARA SER UTILIZADOS EN LA PLANTA DE EMERGENCIA Y LAS PLANTAS DE LOS SORTEOS, 1ER.Y ULTIMO PAGO DE LA COMPRA TOTAL DE 2,500 GALONES. DURANTE 6 MESES, SEGUN DA/0136/2023.</t>
  </si>
  <si>
    <t>TRANSF. FONDOS PROPIOS OFIC049 DF1</t>
  </si>
  <si>
    <t xml:space="preserve">REPOSICION DE FONDO PARA EL PAGO DE LOS NOTARIOS QUE ASISTEN A LOS SORTEOS DIARIOS DE LA INST. (TARDE Y NOCHE) CORRESP. AL PERIODO DEL 28 DE FEBRERO HASTA EL 23 DE MARZO 2023 CON RECIBOS DEFINITIVOS DEL NO. 7718 AL 7767, SEGUN DA/0143/2023. </t>
  </si>
  <si>
    <t xml:space="preserve">               Nataly Paniagua de Rosario</t>
  </si>
  <si>
    <t xml:space="preserve"> Autorizado:</t>
  </si>
  <si>
    <t xml:space="preserve">                      Directora Financiera</t>
  </si>
  <si>
    <t xml:space="preserve"> Arianny C.Batista de Durán</t>
  </si>
  <si>
    <t xml:space="preserve">      Encargada Tesoreria</t>
  </si>
  <si>
    <t xml:space="preserve">                     BANCO DE RESERVAS CUENTA RECEPTORA No 011-002340-4</t>
  </si>
  <si>
    <t xml:space="preserve">              Nataly Paniagua de Rosario</t>
  </si>
  <si>
    <t xml:space="preserve">                               Autorizado:</t>
  </si>
  <si>
    <t xml:space="preserve">                       Directora Financiera</t>
  </si>
  <si>
    <t xml:space="preserve">       Gizel Rivera Soto</t>
  </si>
  <si>
    <t xml:space="preserve">             Revisado:</t>
  </si>
  <si>
    <t>DIFERENCIA EN EL PAGO DE TSS COMO RESULTADO DE SALARIOS REPORTADOS CON VALORES INCORRECTOS EN EL MES DE DIC. 2022. DE LA NOMINA PERSONAL CONTRAT.</t>
  </si>
  <si>
    <t>CUOTA 2/3 Y 3/3 SEGUN ACUERDODEPAGO NO. 97350. POR CONCEPTO DE PAGO DE SEGUROS DE VEHICULOS, POLIZA NO. 2-2503-0262265, MENOS  NOTA DE CREDITO B0400212805,B0400221878 Y B0400221885 Y POLIZA NO.-2-502-0218350, FACT: NCF: B1500037872 Y B1500037872</t>
  </si>
  <si>
    <t>DESGLOSE DE LA CTA. DE MARZO/2023.</t>
  </si>
  <si>
    <t>TOTAL DE  CKS. PAG./ MES ANTERIOR FEBERO/2023</t>
  </si>
  <si>
    <t xml:space="preserve">                                      Nataly Paniagua de Rosario</t>
  </si>
  <si>
    <t xml:space="preserve">                                             Directora Financiera</t>
  </si>
  <si>
    <t xml:space="preserve">                                                      Autorizado:</t>
  </si>
  <si>
    <t>4524000000068</t>
  </si>
  <si>
    <t xml:space="preserve">             BANCO DE RESERVAS CUENTA OPERATIVA DE REC.DIRECTOS No. 010-241187-5</t>
  </si>
  <si>
    <t xml:space="preserve">                                       CORRESPONDIENTE AL 01/03/2023  AL  31/03/2023</t>
  </si>
  <si>
    <t>4524000000072</t>
  </si>
  <si>
    <t>DEPOSITO DE CHEQUE A CTA CTE</t>
  </si>
  <si>
    <t xml:space="preserve">        4524000000072</t>
  </si>
  <si>
    <t>4524000000073</t>
  </si>
  <si>
    <t>4524000037505</t>
  </si>
  <si>
    <t>4524000000070</t>
  </si>
  <si>
    <t>30051580750</t>
  </si>
  <si>
    <t>4524000000078</t>
  </si>
  <si>
    <t>4524000000075</t>
  </si>
  <si>
    <t xml:space="preserve">             Encargada Tesoreria</t>
  </si>
  <si>
    <t xml:space="preserve">      Gizel Rivera Soto</t>
  </si>
  <si>
    <t>REINTEGRO DE (07) CHEQUES NULOS</t>
  </si>
  <si>
    <t>COMISION CARNET</t>
  </si>
  <si>
    <t>PAGOS COMISION CARGOS CARNET</t>
  </si>
  <si>
    <t>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</si>
</sst>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/mm\/yyyy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indexed="63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0" fontId="13" fillId="6" borderId="0" applyNumberFormat="0" applyBorder="0" applyAlignment="0" applyProtection="0"/>
    <xf numFmtId="0" fontId="14" fillId="4" borderId="2" applyNumberFormat="0" applyAlignment="0" applyProtection="0"/>
    <xf numFmtId="0" fontId="15" fillId="23" borderId="3" applyNumberFormat="0" applyAlignment="0" applyProtection="0"/>
    <xf numFmtId="0" fontId="16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10" borderId="2" applyNumberFormat="0" applyAlignment="0" applyProtection="0"/>
    <xf numFmtId="0" fontId="22" fillId="0" borderId="7" applyNumberFormat="0" applyFill="0" applyAlignment="0" applyProtection="0"/>
    <xf numFmtId="0" fontId="23" fillId="24" borderId="0" applyNumberFormat="0" applyBorder="0" applyAlignment="0" applyProtection="0"/>
    <xf numFmtId="0" fontId="11" fillId="25" borderId="8" applyNumberFormat="0" applyFont="0" applyAlignment="0" applyProtection="0"/>
    <xf numFmtId="0" fontId="24" fillId="4" borderId="9" applyNumberFormat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</cellStyleXfs>
  <cellXfs count="88">
    <xf numFmtId="0" fontId="0" fillId="0" borderId="0" xfId="0"/>
    <xf numFmtId="43" fontId="0" fillId="0" borderId="0" xfId="1" applyFont="1" applyBorder="1"/>
    <xf numFmtId="0" fontId="2" fillId="0" borderId="1" xfId="0" applyFont="1" applyBorder="1" applyAlignment="1">
      <alignment horizontal="center" wrapText="1"/>
    </xf>
    <xf numFmtId="43" fontId="2" fillId="0" borderId="1" xfId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3" fontId="0" fillId="0" borderId="0" xfId="1" applyFont="1"/>
    <xf numFmtId="0" fontId="0" fillId="0" borderId="1" xfId="0" applyBorder="1"/>
    <xf numFmtId="14" fontId="3" fillId="0" borderId="1" xfId="0" applyNumberFormat="1" applyFont="1" applyBorder="1" applyAlignment="1">
      <alignment horizontal="center"/>
    </xf>
    <xf numFmtId="44" fontId="2" fillId="3" borderId="1" xfId="0" applyNumberFormat="1" applyFont="1" applyFill="1" applyBorder="1"/>
    <xf numFmtId="0" fontId="2" fillId="2" borderId="1" xfId="0" applyFont="1" applyFill="1" applyBorder="1" applyAlignment="1">
      <alignment horizontal="right"/>
    </xf>
    <xf numFmtId="44" fontId="2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/>
    <xf numFmtId="44" fontId="7" fillId="2" borderId="1" xfId="0" applyNumberFormat="1" applyFont="1" applyFill="1" applyBorder="1"/>
    <xf numFmtId="0" fontId="3" fillId="0" borderId="1" xfId="0" applyFont="1" applyBorder="1"/>
    <xf numFmtId="14" fontId="5" fillId="0" borderId="1" xfId="0" applyNumberFormat="1" applyFont="1" applyBorder="1" applyAlignment="1">
      <alignment horizontal="center"/>
    </xf>
    <xf numFmtId="44" fontId="5" fillId="0" borderId="1" xfId="2" applyFont="1" applyBorder="1"/>
    <xf numFmtId="0" fontId="5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44" fontId="5" fillId="0" borderId="1" xfId="0" applyNumberFormat="1" applyFont="1" applyBorder="1"/>
    <xf numFmtId="0" fontId="3" fillId="0" borderId="0" xfId="0" applyFont="1"/>
    <xf numFmtId="0" fontId="8" fillId="0" borderId="1" xfId="0" applyFont="1" applyBorder="1" applyAlignment="1">
      <alignment horizontal="center"/>
    </xf>
    <xf numFmtId="44" fontId="5" fillId="2" borderId="1" xfId="2" applyFont="1" applyFill="1" applyBorder="1" applyAlignment="1"/>
    <xf numFmtId="14" fontId="5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44" fontId="3" fillId="0" borderId="0" xfId="0" applyNumberFormat="1" applyFont="1" applyAlignment="1">
      <alignment horizontal="center"/>
    </xf>
    <xf numFmtId="44" fontId="3" fillId="0" borderId="0" xfId="0" applyNumberFormat="1" applyFont="1" applyAlignment="1">
      <alignment horizontal="left"/>
    </xf>
    <xf numFmtId="44" fontId="3" fillId="0" borderId="0" xfId="0" applyNumberFormat="1" applyFont="1"/>
    <xf numFmtId="43" fontId="3" fillId="0" borderId="0" xfId="1" applyFont="1" applyBorder="1"/>
    <xf numFmtId="43" fontId="2" fillId="0" borderId="0" xfId="1" applyFont="1"/>
    <xf numFmtId="44" fontId="5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4" fontId="5" fillId="0" borderId="0" xfId="0" applyNumberFormat="1" applyFont="1" applyAlignment="1">
      <alignment horizontal="center"/>
    </xf>
    <xf numFmtId="44" fontId="5" fillId="0" borderId="0" xfId="2" applyFont="1" applyBorder="1"/>
    <xf numFmtId="44" fontId="5" fillId="0" borderId="0" xfId="0" applyNumberFormat="1" applyFont="1"/>
    <xf numFmtId="44" fontId="5" fillId="0" borderId="1" xfId="2" applyFont="1" applyBorder="1" applyAlignment="1"/>
    <xf numFmtId="0" fontId="28" fillId="2" borderId="1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center" vertical="center"/>
    </xf>
    <xf numFmtId="44" fontId="5" fillId="0" borderId="0" xfId="0" applyNumberFormat="1" applyFont="1" applyAlignment="1">
      <alignment horizontal="center"/>
    </xf>
    <xf numFmtId="0" fontId="6" fillId="0" borderId="0" xfId="0" applyFont="1"/>
    <xf numFmtId="0" fontId="4" fillId="3" borderId="1" xfId="0" applyFont="1" applyFill="1" applyBorder="1" applyAlignment="1">
      <alignment wrapText="1"/>
    </xf>
    <xf numFmtId="164" fontId="8" fillId="2" borderId="1" xfId="0" applyNumberFormat="1" applyFont="1" applyFill="1" applyBorder="1" applyAlignment="1">
      <alignment horizontal="center"/>
    </xf>
    <xf numFmtId="44" fontId="4" fillId="0" borderId="1" xfId="1" applyNumberFormat="1" applyFont="1" applyBorder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44" fontId="5" fillId="0" borderId="1" xfId="2" applyFont="1" applyBorder="1" applyAlignment="1">
      <alignment horizontal="center" wrapText="1"/>
    </xf>
    <xf numFmtId="44" fontId="4" fillId="0" borderId="1" xfId="2" applyFont="1" applyBorder="1" applyAlignment="1"/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29" fillId="0" borderId="0" xfId="0" applyFont="1"/>
    <xf numFmtId="0" fontId="2" fillId="26" borderId="0" xfId="0" applyFont="1" applyFill="1" applyAlignment="1">
      <alignment horizontal="left"/>
    </xf>
    <xf numFmtId="0" fontId="4" fillId="27" borderId="1" xfId="0" applyFont="1" applyFill="1" applyBorder="1"/>
    <xf numFmtId="8" fontId="9" fillId="27" borderId="1" xfId="0" applyNumberFormat="1" applyFont="1" applyFill="1" applyBorder="1"/>
    <xf numFmtId="8" fontId="10" fillId="27" borderId="1" xfId="0" applyNumberFormat="1" applyFont="1" applyFill="1" applyBorder="1" applyAlignment="1">
      <alignment horizontal="center"/>
    </xf>
    <xf numFmtId="8" fontId="4" fillId="27" borderId="1" xfId="0" applyNumberFormat="1" applyFont="1" applyFill="1" applyBorder="1"/>
    <xf numFmtId="8" fontId="2" fillId="3" borderId="1" xfId="0" applyNumberFormat="1" applyFont="1" applyFill="1" applyBorder="1"/>
    <xf numFmtId="164" fontId="8" fillId="2" borderId="1" xfId="3" applyNumberFormat="1" applyFont="1" applyFill="1" applyBorder="1" applyAlignment="1">
      <alignment horizontal="center"/>
    </xf>
    <xf numFmtId="0" fontId="8" fillId="2" borderId="1" xfId="3" applyFont="1" applyFill="1" applyBorder="1" applyAlignment="1">
      <alignment horizontal="center"/>
    </xf>
    <xf numFmtId="44" fontId="8" fillId="2" borderId="1" xfId="3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49" fontId="8" fillId="2" borderId="1" xfId="2" applyNumberFormat="1" applyFont="1" applyFill="1" applyBorder="1" applyAlignment="1">
      <alignment horizontal="left" vertical="center"/>
    </xf>
    <xf numFmtId="44" fontId="9" fillId="2" borderId="1" xfId="0" applyNumberFormat="1" applyFont="1" applyFill="1" applyBorder="1" applyAlignment="1">
      <alignment horizontal="right"/>
    </xf>
    <xf numFmtId="164" fontId="30" fillId="2" borderId="1" xfId="3" applyNumberFormat="1" applyFont="1" applyFill="1" applyBorder="1" applyAlignment="1">
      <alignment horizontal="center"/>
    </xf>
    <xf numFmtId="12" fontId="30" fillId="2" borderId="1" xfId="3" applyNumberFormat="1" applyFont="1" applyFill="1" applyBorder="1" applyAlignment="1">
      <alignment horizontal="center" vertical="center" wrapText="1"/>
    </xf>
    <xf numFmtId="0" fontId="30" fillId="2" borderId="1" xfId="3" applyFont="1" applyFill="1" applyBorder="1" applyAlignment="1">
      <alignment horizontal="center"/>
    </xf>
    <xf numFmtId="44" fontId="30" fillId="2" borderId="1" xfId="3" applyNumberFormat="1" applyFont="1" applyFill="1" applyBorder="1" applyAlignment="1">
      <alignment horizontal="right"/>
    </xf>
    <xf numFmtId="0" fontId="31" fillId="0" borderId="0" xfId="0" applyFont="1"/>
    <xf numFmtId="0" fontId="31" fillId="0" borderId="1" xfId="0" applyFont="1" applyBorder="1"/>
    <xf numFmtId="44" fontId="30" fillId="0" borderId="1" xfId="3" applyNumberFormat="1" applyFont="1" applyBorder="1" applyAlignment="1">
      <alignment horizontal="right"/>
    </xf>
    <xf numFmtId="0" fontId="30" fillId="2" borderId="1" xfId="3" applyFont="1" applyFill="1" applyBorder="1" applyAlignment="1">
      <alignment horizontal="center" vertical="center"/>
    </xf>
    <xf numFmtId="44" fontId="32" fillId="2" borderId="1" xfId="3" applyNumberFormat="1" applyFont="1" applyFill="1" applyBorder="1" applyAlignment="1">
      <alignment horizontal="right"/>
    </xf>
    <xf numFmtId="49" fontId="30" fillId="2" borderId="1" xfId="3" applyNumberFormat="1" applyFont="1" applyFill="1" applyBorder="1" applyAlignment="1">
      <alignment horizontal="center" vertical="center"/>
    </xf>
    <xf numFmtId="164" fontId="30" fillId="2" borderId="1" xfId="0" applyNumberFormat="1" applyFont="1" applyFill="1" applyBorder="1" applyAlignment="1">
      <alignment horizontal="center"/>
    </xf>
    <xf numFmtId="44" fontId="2" fillId="0" borderId="1" xfId="0" applyNumberFormat="1" applyFont="1" applyBorder="1" applyAlignment="1">
      <alignment horizontal="right"/>
    </xf>
    <xf numFmtId="44" fontId="3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4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left" wrapText="1"/>
    </xf>
  </cellXfs>
  <cellStyles count="45">
    <cellStyle name="20% - Accent1" xfId="4" xr:uid="{183B6531-9F16-41F3-B796-D234073FD829}"/>
    <cellStyle name="20% - Accent2" xfId="5" xr:uid="{B910765F-DBBB-41D2-8572-E4F22A523FEB}"/>
    <cellStyle name="20% - Accent3" xfId="6" xr:uid="{F84FB670-6B64-4B14-9324-85177FE2F082}"/>
    <cellStyle name="20% - Accent4" xfId="7" xr:uid="{04EDC8C7-DEBF-475A-AF26-AF0A17D11EB2}"/>
    <cellStyle name="20% - Accent5" xfId="8" xr:uid="{C26E3BF8-04B7-428B-AD27-70002BBD5192}"/>
    <cellStyle name="20% - Accent6" xfId="9" xr:uid="{4C781558-7D18-4BFC-BF3D-10B3CE696305}"/>
    <cellStyle name="40% - Accent1" xfId="10" xr:uid="{D3A830E6-5770-4672-AE2C-A8FD1A3864E4}"/>
    <cellStyle name="40% - Accent2" xfId="11" xr:uid="{5D53599E-5AC7-443F-9629-0B41BDC17129}"/>
    <cellStyle name="40% - Accent3" xfId="12" xr:uid="{5299024F-FB3E-409F-BFC2-A0C028387564}"/>
    <cellStyle name="40% - Accent4" xfId="13" xr:uid="{9BD1289F-5618-4A1F-971F-B037EE5B44C2}"/>
    <cellStyle name="40% - Accent5" xfId="14" xr:uid="{4AE519FF-C53A-4F7E-A1B6-137B702597FD}"/>
    <cellStyle name="40% - Accent6" xfId="15" xr:uid="{6812C261-7045-4395-90AB-EF69333562C5}"/>
    <cellStyle name="60% - Accent1" xfId="16" xr:uid="{FC74D23B-54D3-4494-8169-DADA711CBE62}"/>
    <cellStyle name="60% - Accent2" xfId="17" xr:uid="{858B8578-7DAF-40F5-B3FB-6BE3C63072CC}"/>
    <cellStyle name="60% - Accent3" xfId="18" xr:uid="{8C1D2C2A-947C-45BF-91C8-3EB811131C2B}"/>
    <cellStyle name="60% - Accent4" xfId="19" xr:uid="{AD54CC9D-B85A-4493-B50A-0A5B4520B043}"/>
    <cellStyle name="60% - Accent5" xfId="20" xr:uid="{78ABC7A6-57AB-45A3-8ACB-35A7A592811D}"/>
    <cellStyle name="60% - Accent6" xfId="21" xr:uid="{727FD889-1F81-4074-9B52-8A0C6B8E87D2}"/>
    <cellStyle name="Accent1" xfId="22" xr:uid="{E8BE45B2-4636-48C2-ABB8-C821EBDCDB56}"/>
    <cellStyle name="Accent2" xfId="23" xr:uid="{B9A77315-976D-481A-A211-D2E80F4ADEB7}"/>
    <cellStyle name="Accent3" xfId="24" xr:uid="{590C72C4-A4B8-4006-B502-4ED5211D11C7}"/>
    <cellStyle name="Accent4" xfId="25" xr:uid="{6BBE3D8C-E01E-489A-8FD4-B0C8BF99A2E0}"/>
    <cellStyle name="Accent5" xfId="26" xr:uid="{8A8A3497-8838-4B5E-A0D4-3AB00AE80C82}"/>
    <cellStyle name="Accent6" xfId="27" xr:uid="{7EDBBE53-C271-4FA2-BD3B-10DDF8F1A0DF}"/>
    <cellStyle name="Bad" xfId="28" xr:uid="{629280B8-2965-42D9-BA69-321CC114C988}"/>
    <cellStyle name="Calculation" xfId="29" xr:uid="{6C99FFEA-C356-4107-B502-6A20EC227B24}"/>
    <cellStyle name="Check Cell" xfId="30" xr:uid="{AD5A193E-A276-4B0F-9065-554585AF3B23}"/>
    <cellStyle name="Explanatory Text" xfId="31" xr:uid="{67665C91-AB70-44B5-A86B-EE1AAFD8EEA0}"/>
    <cellStyle name="Good" xfId="32" xr:uid="{B2F3F8AD-D4DE-4573-96A0-A11591188BC3}"/>
    <cellStyle name="Heading 1" xfId="33" xr:uid="{9679F2C5-963C-4FA6-8E14-FFDDAF62252C}"/>
    <cellStyle name="Heading 2" xfId="34" xr:uid="{C1B5A088-1570-48C8-AC0F-0165D051EEBE}"/>
    <cellStyle name="Heading 3" xfId="35" xr:uid="{398A011B-1FEA-47D7-A36A-5147A18B9294}"/>
    <cellStyle name="Heading 4" xfId="36" xr:uid="{612A46C9-8241-4113-832F-090F88AF7C6C}"/>
    <cellStyle name="Input" xfId="37" xr:uid="{7AEDC57D-1C25-476A-9B90-6F8BA7E5D4C5}"/>
    <cellStyle name="Linked Cell" xfId="38" xr:uid="{CBBA660B-4A8B-429B-909A-C1CECC3515B4}"/>
    <cellStyle name="Millares" xfId="1" builtinId="3"/>
    <cellStyle name="Moneda" xfId="2" builtinId="4"/>
    <cellStyle name="Neutral 2" xfId="39" xr:uid="{2193B20F-761E-4F27-B616-996E11681070}"/>
    <cellStyle name="Normal" xfId="0" builtinId="0"/>
    <cellStyle name="Normal 2" xfId="3" xr:uid="{13EC1BF9-4C61-41A2-B4F9-D4D52E43FCBC}"/>
    <cellStyle name="Note" xfId="40" xr:uid="{CD817B51-6778-4907-86F7-4E909021FA3A}"/>
    <cellStyle name="Output" xfId="41" xr:uid="{6C52BE84-2608-4D4E-A621-F215753D3A91}"/>
    <cellStyle name="Title" xfId="42" xr:uid="{81C714DE-4109-4827-8784-26F1F2C19003}"/>
    <cellStyle name="Total 2" xfId="43" xr:uid="{896BD150-7153-48AA-B7F1-E5A817CA244E}"/>
    <cellStyle name="Warning Text" xfId="44" xr:uid="{DB95DB99-6DCA-4C15-B9C5-1602EF46AA4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3</xdr:row>
      <xdr:rowOff>142876</xdr:rowOff>
    </xdr:from>
    <xdr:to>
      <xdr:col>2</xdr:col>
      <xdr:colOff>795337</xdr:colOff>
      <xdr:row>8</xdr:row>
      <xdr:rowOff>180975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4658784-E556-D506-8B5E-1B5676975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714376"/>
          <a:ext cx="2586037" cy="10382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4</xdr:row>
      <xdr:rowOff>66675</xdr:rowOff>
    </xdr:from>
    <xdr:to>
      <xdr:col>2</xdr:col>
      <xdr:colOff>803753</xdr:colOff>
      <xdr:row>8</xdr:row>
      <xdr:rowOff>104775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4736ECB-5B87-855D-DF6D-481F66D71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838200"/>
          <a:ext cx="2584928" cy="1066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4</xdr:row>
      <xdr:rowOff>104775</xdr:rowOff>
    </xdr:from>
    <xdr:to>
      <xdr:col>2</xdr:col>
      <xdr:colOff>660878</xdr:colOff>
      <xdr:row>9</xdr:row>
      <xdr:rowOff>171542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8928618-7EA2-2FAA-AD6D-99E307E9D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866775"/>
          <a:ext cx="2584928" cy="10668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76199</xdr:rowOff>
    </xdr:from>
    <xdr:to>
      <xdr:col>2</xdr:col>
      <xdr:colOff>556103</xdr:colOff>
      <xdr:row>8</xdr:row>
      <xdr:rowOff>171449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5D85D6B-D980-DBB9-3979-F2CB94313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666749"/>
          <a:ext cx="2784953" cy="10953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3</xdr:row>
      <xdr:rowOff>47625</xdr:rowOff>
    </xdr:from>
    <xdr:to>
      <xdr:col>2</xdr:col>
      <xdr:colOff>285750</xdr:colOff>
      <xdr:row>8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DF20B4F-3657-3A9B-8751-4D488F5D2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638175"/>
          <a:ext cx="2476500" cy="11334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180974</xdr:rowOff>
    </xdr:from>
    <xdr:to>
      <xdr:col>1</xdr:col>
      <xdr:colOff>1808441</xdr:colOff>
      <xdr:row>8</xdr:row>
      <xdr:rowOff>200024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E7D1FCC-768F-E1D3-AD1F-9828770AE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61974"/>
          <a:ext cx="2627591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G84"/>
  <sheetViews>
    <sheetView workbookViewId="0">
      <selection activeCell="H21" sqref="H21"/>
    </sheetView>
  </sheetViews>
  <sheetFormatPr baseColWidth="10" defaultColWidth="9.140625" defaultRowHeight="15" x14ac:dyDescent="0.25"/>
  <cols>
    <col min="1" max="1" width="14.28515625" customWidth="1"/>
    <col min="2" max="2" width="22.28515625" customWidth="1"/>
    <col min="3" max="3" width="48.28515625" customWidth="1"/>
    <col min="4" max="4" width="18.42578125" customWidth="1"/>
    <col min="5" max="5" width="18.5703125" customWidth="1"/>
    <col min="6" max="6" width="63.7109375" customWidth="1"/>
    <col min="7" max="7" width="15.42578125" customWidth="1"/>
  </cols>
  <sheetData>
    <row r="3" spans="1:6" x14ac:dyDescent="0.25">
      <c r="B3" s="1"/>
    </row>
    <row r="4" spans="1:6" ht="15.75" x14ac:dyDescent="0.25">
      <c r="A4" s="79"/>
      <c r="B4" s="79"/>
      <c r="C4" s="84"/>
      <c r="D4" s="84"/>
      <c r="E4" s="84"/>
      <c r="F4" s="84"/>
    </row>
    <row r="5" spans="1:6" ht="15.75" x14ac:dyDescent="0.25">
      <c r="A5" s="79"/>
      <c r="B5" s="79"/>
      <c r="C5" s="80" t="s">
        <v>12</v>
      </c>
      <c r="D5" s="80"/>
      <c r="E5" s="80"/>
      <c r="F5" s="80"/>
    </row>
    <row r="6" spans="1:6" ht="15.75" x14ac:dyDescent="0.25">
      <c r="A6" s="79"/>
      <c r="B6" s="79"/>
      <c r="C6" s="80" t="s">
        <v>13</v>
      </c>
      <c r="D6" s="80"/>
      <c r="E6" s="80"/>
      <c r="F6" s="80"/>
    </row>
    <row r="7" spans="1:6" ht="15.75" x14ac:dyDescent="0.25">
      <c r="A7" s="79"/>
      <c r="B7" s="79"/>
      <c r="C7" s="80" t="s">
        <v>14</v>
      </c>
      <c r="D7" s="80"/>
      <c r="E7" s="80"/>
      <c r="F7" s="80"/>
    </row>
    <row r="8" spans="1:6" ht="15.75" x14ac:dyDescent="0.25">
      <c r="A8" s="79"/>
      <c r="B8" s="79"/>
      <c r="C8" s="80" t="s">
        <v>21</v>
      </c>
      <c r="D8" s="80"/>
      <c r="E8" s="80"/>
      <c r="F8" s="80"/>
    </row>
    <row r="9" spans="1:6" ht="18" customHeight="1" x14ac:dyDescent="0.25">
      <c r="A9" s="79"/>
      <c r="B9" s="79"/>
      <c r="C9" s="81" t="s">
        <v>59</v>
      </c>
      <c r="D9" s="81"/>
      <c r="E9" s="81"/>
      <c r="F9" s="81"/>
    </row>
    <row r="10" spans="1:6" ht="43.5" customHeight="1" x14ac:dyDescent="0.25">
      <c r="A10" s="2" t="s">
        <v>0</v>
      </c>
      <c r="B10" s="2" t="s">
        <v>1</v>
      </c>
      <c r="C10" s="2" t="s">
        <v>2</v>
      </c>
      <c r="D10" s="2" t="s">
        <v>7</v>
      </c>
      <c r="E10" s="3" t="s">
        <v>6</v>
      </c>
      <c r="F10" s="2" t="s">
        <v>11</v>
      </c>
    </row>
    <row r="11" spans="1:6" ht="77.25" customHeight="1" x14ac:dyDescent="0.25">
      <c r="A11" s="25">
        <v>44986</v>
      </c>
      <c r="B11" s="50">
        <v>60884</v>
      </c>
      <c r="C11" s="23" t="s">
        <v>69</v>
      </c>
      <c r="D11" s="13"/>
      <c r="E11" s="17">
        <v>452100</v>
      </c>
      <c r="F11" s="46" t="s">
        <v>70</v>
      </c>
    </row>
    <row r="12" spans="1:6" ht="90" customHeight="1" x14ac:dyDescent="0.25">
      <c r="A12" s="25">
        <v>44986</v>
      </c>
      <c r="B12" s="50">
        <v>60885</v>
      </c>
      <c r="C12" s="23" t="s">
        <v>71</v>
      </c>
      <c r="D12" s="13"/>
      <c r="E12" s="17">
        <v>16200</v>
      </c>
      <c r="F12" s="46" t="s">
        <v>72</v>
      </c>
    </row>
    <row r="13" spans="1:6" ht="57" customHeight="1" x14ac:dyDescent="0.25">
      <c r="A13" s="25">
        <v>44987</v>
      </c>
      <c r="B13" s="18">
        <v>29814640607</v>
      </c>
      <c r="C13" s="19" t="s">
        <v>65</v>
      </c>
      <c r="D13" s="20"/>
      <c r="E13" s="48">
        <v>20251.84</v>
      </c>
      <c r="F13" s="47" t="s">
        <v>111</v>
      </c>
    </row>
    <row r="14" spans="1:6" ht="76.5" customHeight="1" x14ac:dyDescent="0.25">
      <c r="A14" s="25">
        <v>44987</v>
      </c>
      <c r="B14" s="50">
        <v>60886</v>
      </c>
      <c r="C14" s="19" t="s">
        <v>73</v>
      </c>
      <c r="D14" s="20"/>
      <c r="E14" s="48">
        <v>16200</v>
      </c>
      <c r="F14" s="46" t="s">
        <v>74</v>
      </c>
    </row>
    <row r="15" spans="1:6" ht="79.5" customHeight="1" x14ac:dyDescent="0.25">
      <c r="A15" s="25">
        <v>44987</v>
      </c>
      <c r="B15" s="11">
        <v>29814760508</v>
      </c>
      <c r="C15" s="11" t="s">
        <v>66</v>
      </c>
      <c r="D15" s="13"/>
      <c r="E15" s="17">
        <v>1293178.1599999999</v>
      </c>
      <c r="F15" s="46" t="s">
        <v>112</v>
      </c>
    </row>
    <row r="16" spans="1:6" ht="78.75" customHeight="1" x14ac:dyDescent="0.25">
      <c r="A16" s="25">
        <v>44991</v>
      </c>
      <c r="B16" s="11">
        <v>60887</v>
      </c>
      <c r="C16" s="11" t="s">
        <v>75</v>
      </c>
      <c r="D16" s="13"/>
      <c r="E16" s="17">
        <v>130500</v>
      </c>
      <c r="F16" s="18" t="s">
        <v>76</v>
      </c>
    </row>
    <row r="17" spans="1:6" ht="73.5" customHeight="1" x14ac:dyDescent="0.25">
      <c r="A17" s="25">
        <v>44991</v>
      </c>
      <c r="B17" s="11">
        <v>60888</v>
      </c>
      <c r="C17" s="11" t="s">
        <v>77</v>
      </c>
      <c r="D17" s="13"/>
      <c r="E17" s="17">
        <v>27688.05</v>
      </c>
      <c r="F17" s="18" t="s">
        <v>78</v>
      </c>
    </row>
    <row r="18" spans="1:6" ht="58.5" customHeight="1" x14ac:dyDescent="0.25">
      <c r="A18" s="25">
        <v>44991</v>
      </c>
      <c r="B18" s="11">
        <v>60889</v>
      </c>
      <c r="C18" s="11" t="s">
        <v>79</v>
      </c>
      <c r="D18" s="13"/>
      <c r="E18" s="17"/>
      <c r="F18" s="51" t="s">
        <v>79</v>
      </c>
    </row>
    <row r="19" spans="1:6" ht="62.25" customHeight="1" x14ac:dyDescent="0.25">
      <c r="A19" s="25">
        <v>44991</v>
      </c>
      <c r="B19" s="11">
        <v>60890</v>
      </c>
      <c r="C19" s="19" t="s">
        <v>79</v>
      </c>
      <c r="D19" s="13"/>
      <c r="E19" s="17"/>
      <c r="F19" s="47" t="s">
        <v>79</v>
      </c>
    </row>
    <row r="20" spans="1:6" ht="48" customHeight="1" x14ac:dyDescent="0.25">
      <c r="A20" s="16">
        <v>44992</v>
      </c>
      <c r="B20" s="11">
        <v>29870287775</v>
      </c>
      <c r="C20" s="19" t="s">
        <v>67</v>
      </c>
      <c r="D20" s="49">
        <v>1135000</v>
      </c>
      <c r="E20" s="24"/>
      <c r="F20" s="47" t="s">
        <v>68</v>
      </c>
    </row>
    <row r="21" spans="1:6" ht="56.25" customHeight="1" x14ac:dyDescent="0.25">
      <c r="A21" s="16">
        <v>44994</v>
      </c>
      <c r="B21" s="11">
        <v>29891390184</v>
      </c>
      <c r="C21" s="19" t="s">
        <v>67</v>
      </c>
      <c r="D21" s="38"/>
      <c r="E21" s="24">
        <v>259691.98</v>
      </c>
      <c r="F21" s="51" t="s">
        <v>87</v>
      </c>
    </row>
    <row r="22" spans="1:6" ht="77.25" customHeight="1" x14ac:dyDescent="0.25">
      <c r="A22" s="16">
        <v>44998</v>
      </c>
      <c r="B22" s="11">
        <v>60891</v>
      </c>
      <c r="C22" s="23" t="s">
        <v>82</v>
      </c>
      <c r="D22" s="13"/>
      <c r="E22" s="21">
        <v>50000</v>
      </c>
      <c r="F22" s="46" t="s">
        <v>83</v>
      </c>
    </row>
    <row r="23" spans="1:6" ht="74.25" customHeight="1" x14ac:dyDescent="0.25">
      <c r="A23" s="16">
        <v>44999</v>
      </c>
      <c r="B23" s="11">
        <v>60892</v>
      </c>
      <c r="C23" s="23" t="s">
        <v>84</v>
      </c>
      <c r="D23" s="13"/>
      <c r="E23" s="21">
        <v>71000</v>
      </c>
      <c r="F23" s="46" t="s">
        <v>85</v>
      </c>
    </row>
    <row r="24" spans="1:6" ht="51" customHeight="1" x14ac:dyDescent="0.25">
      <c r="A24" s="16">
        <v>45000</v>
      </c>
      <c r="B24" s="11">
        <v>29958241536</v>
      </c>
      <c r="C24" s="19" t="s">
        <v>67</v>
      </c>
      <c r="D24" s="13"/>
      <c r="E24" s="17">
        <v>17100</v>
      </c>
      <c r="F24" s="51" t="s">
        <v>87</v>
      </c>
    </row>
    <row r="25" spans="1:6" ht="44.25" customHeight="1" x14ac:dyDescent="0.25">
      <c r="A25" s="16">
        <v>45005</v>
      </c>
      <c r="B25" s="11">
        <v>60893</v>
      </c>
      <c r="C25" s="11" t="s">
        <v>88</v>
      </c>
      <c r="D25" s="13"/>
      <c r="E25" s="17">
        <v>31945.46</v>
      </c>
      <c r="F25" s="18" t="s">
        <v>89</v>
      </c>
    </row>
    <row r="26" spans="1:6" ht="44.25" customHeight="1" x14ac:dyDescent="0.25">
      <c r="A26" s="16">
        <v>45007</v>
      </c>
      <c r="B26" s="11">
        <v>60894</v>
      </c>
      <c r="C26" s="19" t="s">
        <v>79</v>
      </c>
      <c r="D26" s="13"/>
      <c r="E26" s="17"/>
      <c r="F26" s="47" t="s">
        <v>79</v>
      </c>
    </row>
    <row r="27" spans="1:6" ht="73.5" customHeight="1" x14ac:dyDescent="0.25">
      <c r="A27" s="16">
        <v>45007</v>
      </c>
      <c r="B27" s="11">
        <v>60895</v>
      </c>
      <c r="C27" s="23" t="s">
        <v>91</v>
      </c>
      <c r="D27" s="13"/>
      <c r="E27" s="17">
        <v>10000</v>
      </c>
      <c r="F27" s="46" t="s">
        <v>92</v>
      </c>
    </row>
    <row r="28" spans="1:6" ht="61.5" customHeight="1" x14ac:dyDescent="0.25">
      <c r="A28" s="16">
        <v>45008</v>
      </c>
      <c r="B28" s="11">
        <v>60896</v>
      </c>
      <c r="C28" s="11" t="s">
        <v>90</v>
      </c>
      <c r="D28" s="13"/>
      <c r="E28" s="17">
        <v>3000000</v>
      </c>
      <c r="F28" s="46" t="s">
        <v>93</v>
      </c>
    </row>
    <row r="29" spans="1:6" ht="61.5" customHeight="1" x14ac:dyDescent="0.25">
      <c r="A29" s="16">
        <v>45008</v>
      </c>
      <c r="B29" s="11">
        <v>22634785</v>
      </c>
      <c r="C29" s="19" t="s">
        <v>67</v>
      </c>
      <c r="D29" s="38">
        <v>3235000</v>
      </c>
      <c r="E29" s="24"/>
      <c r="F29" s="47" t="s">
        <v>68</v>
      </c>
    </row>
    <row r="30" spans="1:6" ht="48.75" customHeight="1" x14ac:dyDescent="0.25">
      <c r="A30" s="16">
        <v>45009</v>
      </c>
      <c r="B30" s="11">
        <v>60897</v>
      </c>
      <c r="C30" s="23" t="s">
        <v>79</v>
      </c>
      <c r="D30" s="13"/>
      <c r="E30" s="17"/>
      <c r="F30" s="47" t="s">
        <v>79</v>
      </c>
    </row>
    <row r="31" spans="1:6" ht="57.75" customHeight="1" x14ac:dyDescent="0.25">
      <c r="A31" s="16">
        <v>45009</v>
      </c>
      <c r="B31" s="11">
        <v>60898</v>
      </c>
      <c r="C31" s="19" t="s">
        <v>94</v>
      </c>
      <c r="D31" s="49"/>
      <c r="E31" s="24">
        <v>50000</v>
      </c>
      <c r="F31" s="47" t="s">
        <v>95</v>
      </c>
    </row>
    <row r="32" spans="1:6" ht="45.75" customHeight="1" x14ac:dyDescent="0.25">
      <c r="A32" s="16">
        <v>45012</v>
      </c>
      <c r="B32" s="11">
        <v>60899</v>
      </c>
      <c r="C32" s="19" t="s">
        <v>79</v>
      </c>
      <c r="D32" s="38"/>
      <c r="E32" s="24"/>
      <c r="F32" s="40" t="s">
        <v>79</v>
      </c>
    </row>
    <row r="33" spans="1:7" ht="64.5" customHeight="1" x14ac:dyDescent="0.25">
      <c r="A33" s="16">
        <v>45012</v>
      </c>
      <c r="B33" s="11">
        <v>60900</v>
      </c>
      <c r="C33" s="23" t="s">
        <v>96</v>
      </c>
      <c r="D33" s="13"/>
      <c r="E33" s="21">
        <v>164724.72</v>
      </c>
      <c r="F33" s="46" t="s">
        <v>97</v>
      </c>
    </row>
    <row r="34" spans="1:7" ht="90.75" customHeight="1" x14ac:dyDescent="0.25">
      <c r="A34" s="16">
        <v>45014</v>
      </c>
      <c r="B34" s="11">
        <v>60901</v>
      </c>
      <c r="C34" s="11" t="s">
        <v>80</v>
      </c>
      <c r="D34" s="13"/>
      <c r="E34" s="17">
        <v>90900</v>
      </c>
      <c r="F34" s="46" t="s">
        <v>81</v>
      </c>
    </row>
    <row r="35" spans="1:7" ht="75.75" customHeight="1" x14ac:dyDescent="0.25">
      <c r="A35" s="16">
        <v>45016</v>
      </c>
      <c r="B35" s="11">
        <v>60902</v>
      </c>
      <c r="C35" s="11" t="s">
        <v>75</v>
      </c>
      <c r="D35" s="13"/>
      <c r="E35" s="17">
        <v>148500</v>
      </c>
      <c r="F35" s="18" t="s">
        <v>99</v>
      </c>
    </row>
    <row r="36" spans="1:7" ht="67.5" customHeight="1" x14ac:dyDescent="0.25">
      <c r="A36" s="16">
        <v>45016</v>
      </c>
      <c r="B36" s="11"/>
      <c r="C36" s="12" t="s">
        <v>54</v>
      </c>
      <c r="D36" s="45">
        <v>3402524.72</v>
      </c>
      <c r="E36" s="14"/>
      <c r="F36" s="40" t="s">
        <v>132</v>
      </c>
    </row>
    <row r="37" spans="1:7" ht="52.5" customHeight="1" x14ac:dyDescent="0.25">
      <c r="A37" s="44">
        <v>45016</v>
      </c>
      <c r="B37" s="19">
        <v>999999</v>
      </c>
      <c r="C37" s="19" t="s">
        <v>25</v>
      </c>
      <c r="D37" s="13"/>
      <c r="E37" s="64">
        <v>4988.05</v>
      </c>
      <c r="F37" s="40" t="s">
        <v>26</v>
      </c>
    </row>
    <row r="38" spans="1:7" ht="47.25" customHeight="1" x14ac:dyDescent="0.25">
      <c r="A38" s="16"/>
      <c r="B38" s="11"/>
      <c r="C38" s="39" t="s">
        <v>8</v>
      </c>
      <c r="D38" s="8">
        <f>SUM(D11:D36)</f>
        <v>7772524.7200000007</v>
      </c>
      <c r="E38" s="8">
        <f>SUM(E11:E37)</f>
        <v>5854968.2599999998</v>
      </c>
      <c r="F38" s="18"/>
    </row>
    <row r="39" spans="1:7" ht="27" customHeight="1" x14ac:dyDescent="0.25"/>
    <row r="40" spans="1:7" ht="27" customHeight="1" x14ac:dyDescent="0.25"/>
    <row r="41" spans="1:7" ht="26.25" customHeight="1" x14ac:dyDescent="0.25"/>
    <row r="42" spans="1:7" ht="22.5" customHeight="1" x14ac:dyDescent="0.25">
      <c r="A42" s="22"/>
      <c r="B42" s="22"/>
      <c r="C42" s="22"/>
      <c r="D42" s="22"/>
      <c r="E42" s="22"/>
      <c r="F42" s="22"/>
      <c r="G42" s="22"/>
    </row>
    <row r="43" spans="1:7" ht="18.75" customHeight="1" x14ac:dyDescent="0.25">
      <c r="A43" s="82" t="s">
        <v>10</v>
      </c>
      <c r="B43" s="82"/>
      <c r="C43" s="26"/>
      <c r="D43" s="80" t="s">
        <v>38</v>
      </c>
      <c r="E43" s="80"/>
      <c r="F43" s="79" t="s">
        <v>17</v>
      </c>
      <c r="G43" s="79"/>
    </row>
    <row r="44" spans="1:7" ht="16.5" customHeight="1" x14ac:dyDescent="0.25">
      <c r="A44" s="77" t="s">
        <v>3</v>
      </c>
      <c r="B44" s="77"/>
      <c r="C44" s="27"/>
      <c r="D44" s="78" t="s">
        <v>15</v>
      </c>
      <c r="E44" s="78"/>
      <c r="F44" s="83" t="s">
        <v>18</v>
      </c>
      <c r="G44" s="83"/>
    </row>
    <row r="45" spans="1:7" ht="18" customHeight="1" x14ac:dyDescent="0.25">
      <c r="A45" s="29" t="s">
        <v>130</v>
      </c>
      <c r="B45" s="29"/>
      <c r="C45" s="29"/>
      <c r="D45" s="78" t="s">
        <v>4</v>
      </c>
      <c r="E45" s="78"/>
      <c r="F45" s="83" t="s">
        <v>19</v>
      </c>
      <c r="G45" s="83"/>
    </row>
    <row r="46" spans="1:7" ht="26.25" customHeight="1" x14ac:dyDescent="0.25">
      <c r="A46" s="22"/>
      <c r="B46" s="22"/>
      <c r="C46" s="22"/>
      <c r="D46" s="22"/>
      <c r="E46" s="22"/>
      <c r="F46" s="22"/>
      <c r="G46" s="22"/>
    </row>
    <row r="47" spans="1:7" ht="26.25" customHeight="1" x14ac:dyDescent="0.3">
      <c r="A47" s="42"/>
      <c r="B47" s="41"/>
      <c r="C47" s="53" t="s">
        <v>113</v>
      </c>
      <c r="D47" s="52"/>
      <c r="E47" s="41"/>
      <c r="F47" s="41"/>
    </row>
    <row r="48" spans="1:7" ht="26.25" customHeight="1" x14ac:dyDescent="0.25">
      <c r="A48" s="42"/>
      <c r="C48" s="54" t="s">
        <v>27</v>
      </c>
      <c r="D48" s="55">
        <v>4259758.2300000004</v>
      </c>
      <c r="E48" s="41"/>
      <c r="F48" s="41"/>
    </row>
    <row r="49" spans="1:5" ht="20.25" customHeight="1" x14ac:dyDescent="0.25">
      <c r="C49" s="54" t="s">
        <v>28</v>
      </c>
      <c r="D49" s="56">
        <v>3396524.72</v>
      </c>
    </row>
    <row r="50" spans="1:5" ht="21" customHeight="1" x14ac:dyDescent="0.25">
      <c r="A50" s="35"/>
      <c r="C50" s="54" t="s">
        <v>29</v>
      </c>
      <c r="D50" s="57">
        <v>1590221.98</v>
      </c>
      <c r="E50" s="36"/>
    </row>
    <row r="51" spans="1:5" ht="18" customHeight="1" x14ac:dyDescent="0.25">
      <c r="A51" s="35"/>
      <c r="C51" s="54" t="s">
        <v>30</v>
      </c>
      <c r="D51" s="57">
        <v>5163.05</v>
      </c>
      <c r="E51" s="37"/>
    </row>
    <row r="52" spans="1:5" ht="18.75" customHeight="1" x14ac:dyDescent="0.25">
      <c r="A52" s="35"/>
      <c r="C52" s="54" t="s">
        <v>31</v>
      </c>
      <c r="D52" s="57">
        <v>4120000</v>
      </c>
      <c r="E52" s="37"/>
    </row>
    <row r="53" spans="1:5" ht="30" customHeight="1" x14ac:dyDescent="0.25">
      <c r="A53" s="35"/>
      <c r="C53" s="43" t="s">
        <v>114</v>
      </c>
      <c r="D53" s="58">
        <v>929750</v>
      </c>
      <c r="E53" s="37"/>
    </row>
    <row r="54" spans="1:5" ht="22.5" customHeight="1" x14ac:dyDescent="0.25">
      <c r="A54" s="35"/>
      <c r="E54" s="37"/>
    </row>
    <row r="55" spans="1:5" ht="27" customHeight="1" x14ac:dyDescent="0.25">
      <c r="A55" s="35"/>
      <c r="B55" s="1"/>
      <c r="E55" s="37"/>
    </row>
    <row r="56" spans="1:5" ht="47.25" customHeight="1" x14ac:dyDescent="0.25"/>
    <row r="57" spans="1:5" ht="62.25" customHeight="1" x14ac:dyDescent="0.25"/>
    <row r="58" spans="1:5" ht="60.75" customHeight="1" x14ac:dyDescent="0.25"/>
    <row r="59" spans="1:5" ht="88.5" customHeight="1" x14ac:dyDescent="0.25"/>
    <row r="60" spans="1:5" ht="58.5" customHeight="1" x14ac:dyDescent="0.25"/>
    <row r="61" spans="1:5" ht="66.75" customHeight="1" x14ac:dyDescent="0.25"/>
    <row r="62" spans="1:5" ht="54" customHeight="1" x14ac:dyDescent="0.25"/>
    <row r="63" spans="1:5" ht="49.5" customHeight="1" x14ac:dyDescent="0.25"/>
    <row r="68" ht="18" customHeight="1" x14ac:dyDescent="0.25"/>
    <row r="84" spans="5:5" x14ac:dyDescent="0.25">
      <c r="E84" s="5"/>
    </row>
  </sheetData>
  <mergeCells count="15">
    <mergeCell ref="D45:E45"/>
    <mergeCell ref="F45:G45"/>
    <mergeCell ref="C4:F4"/>
    <mergeCell ref="C5:F5"/>
    <mergeCell ref="C6:F6"/>
    <mergeCell ref="C7:F7"/>
    <mergeCell ref="A44:B44"/>
    <mergeCell ref="D44:E44"/>
    <mergeCell ref="A4:B9"/>
    <mergeCell ref="C8:F8"/>
    <mergeCell ref="C9:F9"/>
    <mergeCell ref="A43:B43"/>
    <mergeCell ref="D43:E43"/>
    <mergeCell ref="F43:G43"/>
    <mergeCell ref="F44:G44"/>
  </mergeCells>
  <pageMargins left="0.7" right="0.7" top="0.75" bottom="0.75" header="0.3" footer="0.3"/>
  <pageSetup scale="61" fitToHeight="0" pageOrder="overThenDown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G74"/>
  <sheetViews>
    <sheetView zoomScaleNormal="100" workbookViewId="0">
      <selection activeCell="M12" sqref="M12"/>
    </sheetView>
  </sheetViews>
  <sheetFormatPr baseColWidth="10" defaultColWidth="9.140625" defaultRowHeight="15" x14ac:dyDescent="0.25"/>
  <cols>
    <col min="1" max="1" width="13.85546875" customWidth="1"/>
    <col min="2" max="2" width="17.28515625" customWidth="1"/>
    <col min="3" max="3" width="25" customWidth="1"/>
    <col min="4" max="4" width="17.42578125" customWidth="1"/>
    <col min="5" max="5" width="17.28515625" customWidth="1"/>
    <col min="6" max="6" width="43" customWidth="1"/>
    <col min="7" max="7" width="0.140625" customWidth="1"/>
  </cols>
  <sheetData>
    <row r="3" spans="1:6" x14ac:dyDescent="0.25">
      <c r="B3" s="1"/>
    </row>
    <row r="4" spans="1:6" ht="15.75" x14ac:dyDescent="0.25">
      <c r="A4" s="79"/>
      <c r="B4" s="79"/>
      <c r="C4" s="84"/>
      <c r="D4" s="84"/>
      <c r="E4" s="84"/>
      <c r="F4" s="84"/>
    </row>
    <row r="5" spans="1:6" ht="26.25" customHeight="1" x14ac:dyDescent="0.25">
      <c r="A5" s="79"/>
      <c r="B5" s="79"/>
      <c r="C5" s="80" t="s">
        <v>40</v>
      </c>
      <c r="D5" s="80"/>
      <c r="E5" s="80"/>
      <c r="F5" s="80"/>
    </row>
    <row r="6" spans="1:6" ht="18.75" customHeight="1" x14ac:dyDescent="0.25">
      <c r="A6" s="79"/>
      <c r="B6" s="79"/>
      <c r="C6" s="80" t="s">
        <v>13</v>
      </c>
      <c r="D6" s="80"/>
      <c r="E6" s="80"/>
      <c r="F6" s="80"/>
    </row>
    <row r="7" spans="1:6" ht="18.75" customHeight="1" x14ac:dyDescent="0.25">
      <c r="A7" s="79"/>
      <c r="B7" s="79"/>
      <c r="C7" s="80" t="s">
        <v>14</v>
      </c>
      <c r="D7" s="80"/>
      <c r="E7" s="80"/>
      <c r="F7" s="80"/>
    </row>
    <row r="8" spans="1:6" ht="17.25" customHeight="1" x14ac:dyDescent="0.25">
      <c r="A8" s="79"/>
      <c r="B8" s="79"/>
      <c r="C8" s="80" t="s">
        <v>39</v>
      </c>
      <c r="D8" s="80"/>
      <c r="E8" s="80"/>
      <c r="F8" s="80"/>
    </row>
    <row r="9" spans="1:6" ht="15.75" x14ac:dyDescent="0.25">
      <c r="A9" s="79"/>
      <c r="B9" s="79"/>
      <c r="C9" s="81" t="s">
        <v>55</v>
      </c>
      <c r="D9" s="81"/>
      <c r="E9" s="81"/>
      <c r="F9" s="81"/>
    </row>
    <row r="10" spans="1:6" ht="36" customHeight="1" x14ac:dyDescent="0.25">
      <c r="A10" s="2" t="s">
        <v>0</v>
      </c>
      <c r="B10" s="2" t="s">
        <v>1</v>
      </c>
      <c r="C10" s="2" t="s">
        <v>2</v>
      </c>
      <c r="D10" s="2" t="s">
        <v>7</v>
      </c>
      <c r="E10" s="3" t="s">
        <v>6</v>
      </c>
      <c r="F10" s="2" t="s">
        <v>11</v>
      </c>
    </row>
    <row r="11" spans="1:6" ht="36.75" customHeight="1" x14ac:dyDescent="0.25">
      <c r="A11" s="7">
        <v>45016</v>
      </c>
      <c r="B11" s="4">
        <v>9990002</v>
      </c>
      <c r="C11" s="4" t="s">
        <v>5</v>
      </c>
      <c r="D11" s="6"/>
      <c r="E11" s="10">
        <v>175</v>
      </c>
      <c r="F11" s="4" t="s">
        <v>37</v>
      </c>
    </row>
    <row r="12" spans="1:6" ht="39.75" customHeight="1" x14ac:dyDescent="0.25">
      <c r="A12" s="7">
        <v>45016</v>
      </c>
      <c r="B12" s="4">
        <v>9990002</v>
      </c>
      <c r="C12" s="4" t="s">
        <v>5</v>
      </c>
      <c r="D12" s="6"/>
      <c r="E12" s="10">
        <v>150</v>
      </c>
      <c r="F12" s="4" t="s">
        <v>36</v>
      </c>
    </row>
    <row r="13" spans="1:6" s="22" customFormat="1" ht="42.75" customHeight="1" x14ac:dyDescent="0.25">
      <c r="A13" s="15"/>
      <c r="B13" s="15"/>
      <c r="C13" s="9" t="s">
        <v>8</v>
      </c>
      <c r="D13" s="15"/>
      <c r="E13" s="8">
        <f>SUM(E11:E12)</f>
        <v>325</v>
      </c>
      <c r="F13" s="15"/>
    </row>
    <row r="14" spans="1:6" ht="15.75" customHeight="1" x14ac:dyDescent="0.25"/>
    <row r="15" spans="1:6" ht="15.75" customHeight="1" x14ac:dyDescent="0.25"/>
    <row r="16" spans="1:6" ht="21" customHeight="1" x14ac:dyDescent="0.25"/>
    <row r="17" spans="1:7" ht="15.75" x14ac:dyDescent="0.25">
      <c r="A17" s="22"/>
      <c r="B17" s="22"/>
      <c r="C17" s="22"/>
      <c r="D17" s="22"/>
      <c r="E17" s="22"/>
      <c r="F17" s="22"/>
      <c r="G17" s="22"/>
    </row>
    <row r="18" spans="1:7" ht="15.75" x14ac:dyDescent="0.25">
      <c r="A18" s="82" t="s">
        <v>10</v>
      </c>
      <c r="B18" s="82"/>
      <c r="C18" s="26"/>
      <c r="D18" s="80" t="s">
        <v>38</v>
      </c>
      <c r="E18" s="80"/>
      <c r="F18" s="79" t="s">
        <v>17</v>
      </c>
      <c r="G18" s="79"/>
    </row>
    <row r="19" spans="1:7" ht="15.75" x14ac:dyDescent="0.25">
      <c r="A19" s="77" t="s">
        <v>3</v>
      </c>
      <c r="B19" s="77"/>
      <c r="C19" s="27"/>
      <c r="D19" s="78" t="s">
        <v>15</v>
      </c>
      <c r="E19" s="78"/>
      <c r="F19" s="83" t="s">
        <v>18</v>
      </c>
      <c r="G19" s="83"/>
    </row>
    <row r="20" spans="1:7" ht="15.75" x14ac:dyDescent="0.25">
      <c r="A20" s="29" t="s">
        <v>9</v>
      </c>
      <c r="B20" s="29"/>
      <c r="C20" s="29"/>
      <c r="D20" s="78" t="s">
        <v>4</v>
      </c>
      <c r="E20" s="78"/>
      <c r="F20" s="83" t="s">
        <v>19</v>
      </c>
      <c r="G20" s="83"/>
    </row>
    <row r="21" spans="1:7" ht="15.75" x14ac:dyDescent="0.25">
      <c r="A21" s="22"/>
      <c r="B21" s="22"/>
      <c r="C21" s="22"/>
      <c r="D21" s="22"/>
      <c r="E21" s="22"/>
      <c r="F21" s="22"/>
      <c r="G21" s="22"/>
    </row>
    <row r="22" spans="1:7" ht="15.75" x14ac:dyDescent="0.25">
      <c r="A22" s="22"/>
      <c r="B22" s="22"/>
      <c r="C22" s="22"/>
      <c r="D22" s="22"/>
      <c r="E22" s="22"/>
      <c r="F22" s="22"/>
      <c r="G22" s="22"/>
    </row>
    <row r="29" spans="1:7" ht="40.5" customHeight="1" x14ac:dyDescent="0.25"/>
    <row r="30" spans="1:7" ht="42" customHeight="1" x14ac:dyDescent="0.25"/>
    <row r="31" spans="1:7" ht="40.5" customHeight="1" x14ac:dyDescent="0.25"/>
    <row r="32" spans="1:7" ht="36.75" customHeight="1" x14ac:dyDescent="0.25"/>
    <row r="51" ht="42.75" customHeight="1" x14ac:dyDescent="0.25"/>
    <row r="52" ht="45" customHeight="1" x14ac:dyDescent="0.25"/>
    <row r="53" ht="46.5" customHeight="1" x14ac:dyDescent="0.25"/>
    <row r="54" ht="42" customHeight="1" x14ac:dyDescent="0.25"/>
    <row r="72" ht="37.5" customHeight="1" x14ac:dyDescent="0.25"/>
    <row r="73" ht="42.75" customHeight="1" x14ac:dyDescent="0.25"/>
    <row r="74" ht="36.75" customHeight="1" x14ac:dyDescent="0.25"/>
  </sheetData>
  <mergeCells count="15">
    <mergeCell ref="D20:E20"/>
    <mergeCell ref="F20:G20"/>
    <mergeCell ref="A18:B18"/>
    <mergeCell ref="D18:E18"/>
    <mergeCell ref="F18:G18"/>
    <mergeCell ref="A19:B19"/>
    <mergeCell ref="D19:E19"/>
    <mergeCell ref="F19:G19"/>
    <mergeCell ref="A4:B9"/>
    <mergeCell ref="C4:F4"/>
    <mergeCell ref="C5:F5"/>
    <mergeCell ref="C6:F6"/>
    <mergeCell ref="C7:F7"/>
    <mergeCell ref="C8:F8"/>
    <mergeCell ref="C9:F9"/>
  </mergeCells>
  <pageMargins left="0.7" right="0.7" top="0.75" bottom="0.75" header="0.3" footer="0.3"/>
  <pageSetup scale="9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65DA1-662F-4640-A98E-DA678ABFF995}">
  <sheetPr>
    <pageSetUpPr fitToPage="1"/>
  </sheetPr>
  <dimension ref="A4:G28"/>
  <sheetViews>
    <sheetView topLeftCell="A6" workbookViewId="0">
      <selection activeCell="J15" sqref="J15"/>
    </sheetView>
  </sheetViews>
  <sheetFormatPr baseColWidth="10" defaultRowHeight="15" x14ac:dyDescent="0.25"/>
  <cols>
    <col min="1" max="1" width="12.5703125" customWidth="1"/>
    <col min="2" max="2" width="18.5703125" customWidth="1"/>
    <col min="3" max="3" width="26.5703125" customWidth="1"/>
    <col min="4" max="4" width="19.42578125" customWidth="1"/>
    <col min="5" max="5" width="18.85546875" customWidth="1"/>
    <col min="6" max="6" width="39.7109375" customWidth="1"/>
  </cols>
  <sheetData>
    <row r="4" spans="1:6" x14ac:dyDescent="0.25">
      <c r="B4" s="1"/>
    </row>
    <row r="5" spans="1:6" ht="15.75" x14ac:dyDescent="0.25">
      <c r="A5" s="79"/>
      <c r="B5" s="79"/>
      <c r="C5" s="84"/>
      <c r="D5" s="84"/>
      <c r="E5" s="84"/>
      <c r="F5" s="84"/>
    </row>
    <row r="6" spans="1:6" ht="15.75" customHeight="1" x14ac:dyDescent="0.25">
      <c r="A6" s="79"/>
      <c r="B6" s="79"/>
      <c r="C6" s="80" t="s">
        <v>40</v>
      </c>
      <c r="D6" s="80"/>
      <c r="E6" s="80"/>
      <c r="F6" s="80"/>
    </row>
    <row r="7" spans="1:6" ht="15.75" customHeight="1" x14ac:dyDescent="0.25">
      <c r="A7" s="79"/>
      <c r="B7" s="79"/>
      <c r="C7" s="80" t="s">
        <v>13</v>
      </c>
      <c r="D7" s="80"/>
      <c r="E7" s="80"/>
      <c r="F7" s="80"/>
    </row>
    <row r="8" spans="1:6" ht="15.75" customHeight="1" x14ac:dyDescent="0.25">
      <c r="A8" s="79"/>
      <c r="B8" s="79"/>
      <c r="C8" s="80" t="s">
        <v>14</v>
      </c>
      <c r="D8" s="80"/>
      <c r="E8" s="80"/>
      <c r="F8" s="80"/>
    </row>
    <row r="9" spans="1:6" ht="15.75" customHeight="1" x14ac:dyDescent="0.25">
      <c r="A9" s="79"/>
      <c r="B9" s="79"/>
      <c r="C9" s="80" t="s">
        <v>105</v>
      </c>
      <c r="D9" s="80"/>
      <c r="E9" s="80"/>
      <c r="F9" s="80"/>
    </row>
    <row r="10" spans="1:6" ht="15.75" customHeight="1" x14ac:dyDescent="0.25">
      <c r="A10" s="86"/>
      <c r="B10" s="86"/>
      <c r="C10" s="87" t="s">
        <v>55</v>
      </c>
      <c r="D10" s="87"/>
      <c r="E10" s="87"/>
      <c r="F10" s="87"/>
    </row>
    <row r="11" spans="1:6" ht="47.25" x14ac:dyDescent="0.25">
      <c r="A11" s="2" t="s">
        <v>0</v>
      </c>
      <c r="B11" s="2" t="s">
        <v>1</v>
      </c>
      <c r="C11" s="2" t="s">
        <v>2</v>
      </c>
      <c r="D11" s="2" t="s">
        <v>7</v>
      </c>
      <c r="E11" s="3" t="s">
        <v>6</v>
      </c>
      <c r="F11" s="2" t="s">
        <v>11</v>
      </c>
    </row>
    <row r="12" spans="1:6" ht="33.75" customHeight="1" x14ac:dyDescent="0.25">
      <c r="A12" s="7">
        <v>45016</v>
      </c>
      <c r="B12" s="4">
        <v>9990002</v>
      </c>
      <c r="C12" s="4" t="s">
        <v>5</v>
      </c>
      <c r="D12" s="6"/>
      <c r="E12" s="10">
        <v>175</v>
      </c>
      <c r="F12" s="4" t="s">
        <v>37</v>
      </c>
    </row>
    <row r="13" spans="1:6" ht="33" customHeight="1" x14ac:dyDescent="0.25">
      <c r="A13" s="7"/>
      <c r="B13" s="4"/>
      <c r="C13" s="4"/>
      <c r="D13" s="6"/>
      <c r="E13" s="10"/>
      <c r="F13" s="4"/>
    </row>
    <row r="14" spans="1:6" ht="34.5" customHeight="1" x14ac:dyDescent="0.25">
      <c r="A14" s="15"/>
      <c r="B14" s="15"/>
      <c r="C14" s="9" t="s">
        <v>8</v>
      </c>
      <c r="D14" s="15"/>
      <c r="E14" s="8">
        <f>SUM(E12:E13)</f>
        <v>175</v>
      </c>
      <c r="F14" s="15"/>
    </row>
    <row r="20" spans="1:7" ht="15.75" x14ac:dyDescent="0.25">
      <c r="A20" s="85" t="s">
        <v>103</v>
      </c>
      <c r="B20" s="85"/>
      <c r="C20" s="26"/>
      <c r="D20" s="80" t="s">
        <v>109</v>
      </c>
      <c r="E20" s="80"/>
      <c r="F20" s="85" t="s">
        <v>100</v>
      </c>
      <c r="G20" s="85"/>
    </row>
    <row r="21" spans="1:7" ht="15.75" x14ac:dyDescent="0.25">
      <c r="A21" s="77" t="s">
        <v>3</v>
      </c>
      <c r="B21" s="77"/>
      <c r="C21" s="27"/>
      <c r="D21" s="78" t="s">
        <v>110</v>
      </c>
      <c r="E21" s="78"/>
      <c r="F21" s="83" t="s">
        <v>101</v>
      </c>
      <c r="G21" s="83"/>
    </row>
    <row r="22" spans="1:7" ht="15.75" x14ac:dyDescent="0.25">
      <c r="A22" s="29" t="s">
        <v>104</v>
      </c>
      <c r="B22" s="29"/>
      <c r="C22" s="29"/>
      <c r="D22" s="78" t="s">
        <v>4</v>
      </c>
      <c r="E22" s="78"/>
      <c r="F22" s="78" t="s">
        <v>102</v>
      </c>
      <c r="G22" s="78"/>
    </row>
    <row r="23" spans="1:7" ht="15.75" x14ac:dyDescent="0.25">
      <c r="A23" s="22"/>
      <c r="B23" s="22"/>
      <c r="C23" s="22"/>
      <c r="D23" s="22"/>
      <c r="E23" s="22"/>
      <c r="F23" s="22"/>
      <c r="G23" s="22"/>
    </row>
    <row r="27" spans="1:7" ht="15.75" x14ac:dyDescent="0.25">
      <c r="A27" s="22"/>
      <c r="B27" s="22"/>
      <c r="C27" s="22"/>
      <c r="D27" s="22"/>
      <c r="E27" s="22"/>
      <c r="F27" s="22"/>
      <c r="G27" s="22"/>
    </row>
    <row r="28" spans="1:7" ht="15.75" x14ac:dyDescent="0.25">
      <c r="A28" s="22"/>
      <c r="B28" s="22"/>
      <c r="C28" s="22"/>
      <c r="D28" s="22"/>
      <c r="E28" s="22"/>
      <c r="F28" s="22"/>
      <c r="G28" s="22"/>
    </row>
  </sheetData>
  <mergeCells count="15">
    <mergeCell ref="A21:B21"/>
    <mergeCell ref="D22:E22"/>
    <mergeCell ref="F22:G22"/>
    <mergeCell ref="D21:E21"/>
    <mergeCell ref="F21:G21"/>
    <mergeCell ref="A20:B20"/>
    <mergeCell ref="D20:E20"/>
    <mergeCell ref="F20:G20"/>
    <mergeCell ref="A5:B10"/>
    <mergeCell ref="C5:F5"/>
    <mergeCell ref="C6:F6"/>
    <mergeCell ref="C7:F7"/>
    <mergeCell ref="C8:F8"/>
    <mergeCell ref="C9:F9"/>
    <mergeCell ref="C10:F10"/>
  </mergeCells>
  <pageMargins left="0.7" right="0.7" top="0.75" bottom="0.75" header="0.3" footer="0.3"/>
  <pageSetup scale="83" fitToHeight="0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910F4-4693-47BA-A9F8-B04C2A0EA119}">
  <sheetPr>
    <pageSetUpPr fitToPage="1"/>
  </sheetPr>
  <dimension ref="A2:G23"/>
  <sheetViews>
    <sheetView workbookViewId="0">
      <selection activeCell="J13" sqref="J13"/>
    </sheetView>
  </sheetViews>
  <sheetFormatPr baseColWidth="10" defaultRowHeight="15" x14ac:dyDescent="0.25"/>
  <cols>
    <col min="2" max="2" width="24.85546875" customWidth="1"/>
    <col min="3" max="3" width="29.42578125" customWidth="1"/>
    <col min="4" max="4" width="14.5703125" customWidth="1"/>
    <col min="5" max="5" width="18.140625" customWidth="1"/>
    <col min="6" max="6" width="38.5703125" customWidth="1"/>
  </cols>
  <sheetData>
    <row r="2" spans="1:7" ht="15.75" x14ac:dyDescent="0.25">
      <c r="A2" s="22"/>
      <c r="B2" s="22"/>
      <c r="C2" s="22"/>
      <c r="D2" s="22"/>
      <c r="E2" s="22"/>
      <c r="F2" s="22"/>
      <c r="G2" s="22"/>
    </row>
    <row r="3" spans="1:7" ht="15.75" x14ac:dyDescent="0.25">
      <c r="A3" s="22"/>
      <c r="B3" s="30"/>
      <c r="C3" s="22"/>
      <c r="D3" s="22"/>
      <c r="E3" s="22"/>
      <c r="F3" s="22"/>
      <c r="G3" s="22"/>
    </row>
    <row r="4" spans="1:7" ht="15.75" x14ac:dyDescent="0.25">
      <c r="A4" s="79"/>
      <c r="B4" s="79"/>
      <c r="C4" s="84"/>
      <c r="D4" s="84"/>
      <c r="E4" s="84"/>
      <c r="F4" s="84"/>
      <c r="G4" s="22"/>
    </row>
    <row r="5" spans="1:7" ht="15.75" x14ac:dyDescent="0.25">
      <c r="A5" s="79"/>
      <c r="B5" s="79"/>
      <c r="C5" s="80" t="s">
        <v>12</v>
      </c>
      <c r="D5" s="80"/>
      <c r="E5" s="80"/>
      <c r="F5" s="80"/>
      <c r="G5" s="22"/>
    </row>
    <row r="6" spans="1:7" ht="15.75" x14ac:dyDescent="0.25">
      <c r="A6" s="79"/>
      <c r="B6" s="79"/>
      <c r="C6" s="80" t="s">
        <v>13</v>
      </c>
      <c r="D6" s="80"/>
      <c r="E6" s="80"/>
      <c r="F6" s="80"/>
      <c r="G6" s="22"/>
    </row>
    <row r="7" spans="1:7" ht="15.75" x14ac:dyDescent="0.25">
      <c r="A7" s="79"/>
      <c r="B7" s="79"/>
      <c r="C7" s="80" t="s">
        <v>14</v>
      </c>
      <c r="D7" s="80"/>
      <c r="E7" s="80"/>
      <c r="F7" s="80"/>
      <c r="G7" s="22"/>
    </row>
    <row r="8" spans="1:7" ht="15.75" x14ac:dyDescent="0.25">
      <c r="A8" s="79"/>
      <c r="B8" s="79"/>
      <c r="C8" s="80" t="s">
        <v>44</v>
      </c>
      <c r="D8" s="80"/>
      <c r="E8" s="80"/>
      <c r="F8" s="80"/>
      <c r="G8" s="22"/>
    </row>
    <row r="9" spans="1:7" ht="15.75" x14ac:dyDescent="0.25">
      <c r="A9" s="79"/>
      <c r="B9" s="79"/>
      <c r="C9" s="81" t="s">
        <v>56</v>
      </c>
      <c r="D9" s="81"/>
      <c r="E9" s="81"/>
      <c r="F9" s="81"/>
      <c r="G9" s="22"/>
    </row>
    <row r="10" spans="1:7" ht="31.5" x14ac:dyDescent="0.25">
      <c r="A10" s="2" t="s">
        <v>0</v>
      </c>
      <c r="B10" s="2" t="s">
        <v>1</v>
      </c>
      <c r="C10" s="2" t="s">
        <v>2</v>
      </c>
      <c r="D10" s="2" t="s">
        <v>7</v>
      </c>
      <c r="E10" s="3" t="s">
        <v>6</v>
      </c>
      <c r="F10" s="2" t="s">
        <v>11</v>
      </c>
      <c r="G10" s="22"/>
    </row>
    <row r="11" spans="1:7" ht="33" customHeight="1" x14ac:dyDescent="0.25">
      <c r="A11" s="7">
        <v>45016</v>
      </c>
      <c r="B11" s="4">
        <v>9990002</v>
      </c>
      <c r="C11" s="4" t="s">
        <v>5</v>
      </c>
      <c r="D11" s="10"/>
      <c r="E11" s="31">
        <v>175</v>
      </c>
      <c r="F11" s="4" t="s">
        <v>20</v>
      </c>
      <c r="G11" s="22"/>
    </row>
    <row r="12" spans="1:7" ht="27.75" customHeight="1" x14ac:dyDescent="0.25">
      <c r="A12" s="7"/>
      <c r="B12" s="4"/>
      <c r="C12" s="4"/>
      <c r="D12" s="15"/>
      <c r="E12" s="10"/>
      <c r="F12" s="4"/>
      <c r="G12" s="22"/>
    </row>
    <row r="13" spans="1:7" ht="42.75" customHeight="1" x14ac:dyDescent="0.25">
      <c r="A13" s="15"/>
      <c r="B13" s="15"/>
      <c r="C13" s="9" t="s">
        <v>8</v>
      </c>
      <c r="D13" s="15"/>
      <c r="E13" s="8">
        <f>SUM(E11:E12)</f>
        <v>175</v>
      </c>
      <c r="F13" s="15"/>
      <c r="G13" s="22"/>
    </row>
    <row r="14" spans="1:7" ht="15.75" x14ac:dyDescent="0.25">
      <c r="A14" s="22"/>
      <c r="B14" s="22"/>
      <c r="C14" s="22"/>
      <c r="D14" s="22"/>
      <c r="E14" s="22"/>
      <c r="F14" s="22"/>
      <c r="G14" s="22"/>
    </row>
    <row r="15" spans="1:7" ht="15.75" x14ac:dyDescent="0.25">
      <c r="A15" s="22"/>
      <c r="B15" s="22"/>
      <c r="C15" s="22"/>
      <c r="D15" s="22"/>
      <c r="E15" s="22"/>
      <c r="F15" s="22"/>
      <c r="G15" s="22"/>
    </row>
    <row r="16" spans="1:7" ht="15.75" x14ac:dyDescent="0.25">
      <c r="A16" s="22"/>
      <c r="B16" s="22"/>
      <c r="C16" s="22"/>
      <c r="D16" s="22"/>
      <c r="E16" s="22"/>
      <c r="F16" s="22"/>
      <c r="G16" s="22"/>
    </row>
    <row r="17" spans="1:7" ht="19.5" customHeight="1" x14ac:dyDescent="0.25">
      <c r="A17" s="79" t="s">
        <v>41</v>
      </c>
      <c r="B17" s="79"/>
      <c r="C17" s="26"/>
      <c r="D17" s="80" t="s">
        <v>131</v>
      </c>
      <c r="E17" s="80"/>
      <c r="F17" s="85" t="s">
        <v>106</v>
      </c>
      <c r="G17" s="85"/>
    </row>
    <row r="18" spans="1:7" ht="15.75" x14ac:dyDescent="0.25">
      <c r="A18" s="77" t="s">
        <v>42</v>
      </c>
      <c r="B18" s="77"/>
      <c r="C18" s="27"/>
      <c r="D18" s="78" t="s">
        <v>110</v>
      </c>
      <c r="E18" s="78"/>
      <c r="F18" s="78" t="s">
        <v>107</v>
      </c>
      <c r="G18" s="78"/>
    </row>
    <row r="19" spans="1:7" ht="15.75" x14ac:dyDescent="0.25">
      <c r="A19" s="29" t="s">
        <v>43</v>
      </c>
      <c r="B19" s="29"/>
      <c r="C19" s="27"/>
      <c r="D19" s="78" t="s">
        <v>4</v>
      </c>
      <c r="E19" s="78"/>
      <c r="F19" s="78" t="s">
        <v>108</v>
      </c>
      <c r="G19" s="78"/>
    </row>
    <row r="20" spans="1:7" ht="15.75" x14ac:dyDescent="0.25">
      <c r="A20" s="22"/>
      <c r="B20" s="22"/>
      <c r="C20" s="22"/>
      <c r="D20" s="22"/>
      <c r="E20" s="22"/>
      <c r="F20" s="22"/>
      <c r="G20" s="22"/>
    </row>
    <row r="21" spans="1:7" ht="15.75" x14ac:dyDescent="0.25">
      <c r="A21" s="22"/>
      <c r="B21" s="22"/>
      <c r="C21" s="22"/>
      <c r="D21" s="22"/>
      <c r="E21" s="22"/>
      <c r="F21" s="22"/>
      <c r="G21" s="22"/>
    </row>
    <row r="22" spans="1:7" ht="15.75" x14ac:dyDescent="0.25">
      <c r="A22" s="22"/>
      <c r="B22" s="22"/>
      <c r="C22" s="22"/>
      <c r="D22" s="22"/>
      <c r="E22" s="22"/>
      <c r="F22" s="22"/>
      <c r="G22" s="22"/>
    </row>
    <row r="23" spans="1:7" ht="15.75" x14ac:dyDescent="0.25">
      <c r="A23" s="22"/>
      <c r="B23" s="22"/>
      <c r="C23" s="22"/>
      <c r="D23" s="22"/>
      <c r="E23" s="22"/>
      <c r="F23" s="22"/>
      <c r="G23" s="22"/>
    </row>
  </sheetData>
  <mergeCells count="15">
    <mergeCell ref="A4:B9"/>
    <mergeCell ref="C4:F4"/>
    <mergeCell ref="C5:F5"/>
    <mergeCell ref="C6:F6"/>
    <mergeCell ref="C7:F7"/>
    <mergeCell ref="C8:F8"/>
    <mergeCell ref="C9:F9"/>
    <mergeCell ref="F19:G19"/>
    <mergeCell ref="A17:B17"/>
    <mergeCell ref="D17:E17"/>
    <mergeCell ref="F17:G17"/>
    <mergeCell ref="A18:B18"/>
    <mergeCell ref="D18:E18"/>
    <mergeCell ref="F18:G18"/>
    <mergeCell ref="D19:E19"/>
  </mergeCells>
  <pageMargins left="0.7" right="0.7" top="0.75" bottom="0.75" header="0.3" footer="0.3"/>
  <pageSetup scale="82" fitToHeight="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C4F91-D107-422D-A6AD-4FA974E1402B}">
  <sheetPr>
    <pageSetUpPr fitToPage="1"/>
  </sheetPr>
  <dimension ref="A2:G29"/>
  <sheetViews>
    <sheetView workbookViewId="0">
      <selection activeCell="I12" sqref="I12"/>
    </sheetView>
  </sheetViews>
  <sheetFormatPr baseColWidth="10" defaultRowHeight="15" x14ac:dyDescent="0.25"/>
  <cols>
    <col min="1" max="1" width="12.7109375" customWidth="1"/>
    <col min="2" max="2" width="21.85546875" customWidth="1"/>
    <col min="3" max="3" width="31.7109375" customWidth="1"/>
    <col min="4" max="4" width="18.7109375" customWidth="1"/>
    <col min="5" max="5" width="18" customWidth="1"/>
    <col min="6" max="6" width="51.42578125" customWidth="1"/>
    <col min="7" max="7" width="13.140625" customWidth="1"/>
  </cols>
  <sheetData>
    <row r="2" spans="1:7" ht="15.75" x14ac:dyDescent="0.25">
      <c r="A2" s="22"/>
      <c r="B2" s="22"/>
      <c r="C2" s="22"/>
      <c r="D2" s="22"/>
      <c r="E2" s="22"/>
      <c r="F2" s="22"/>
      <c r="G2" s="22"/>
    </row>
    <row r="3" spans="1:7" ht="15.75" x14ac:dyDescent="0.25">
      <c r="A3" s="22"/>
      <c r="B3" s="30"/>
      <c r="C3" s="22"/>
      <c r="D3" s="22"/>
      <c r="E3" s="22"/>
      <c r="F3" s="22"/>
      <c r="G3" s="22"/>
    </row>
    <row r="4" spans="1:7" ht="15.75" x14ac:dyDescent="0.25">
      <c r="A4" s="79"/>
      <c r="B4" s="79"/>
      <c r="C4" s="84"/>
      <c r="D4" s="84"/>
      <c r="E4" s="84"/>
      <c r="F4" s="84"/>
      <c r="G4" s="22"/>
    </row>
    <row r="5" spans="1:7" ht="15.75" x14ac:dyDescent="0.25">
      <c r="A5" s="79"/>
      <c r="B5" s="79"/>
      <c r="C5" s="80" t="s">
        <v>12</v>
      </c>
      <c r="D5" s="80"/>
      <c r="E5" s="80"/>
      <c r="F5" s="80"/>
      <c r="G5" s="22"/>
    </row>
    <row r="6" spans="1:7" ht="15.75" x14ac:dyDescent="0.25">
      <c r="A6" s="79"/>
      <c r="B6" s="79"/>
      <c r="C6" s="80" t="s">
        <v>13</v>
      </c>
      <c r="D6" s="80"/>
      <c r="E6" s="80"/>
      <c r="F6" s="80"/>
      <c r="G6" s="22"/>
    </row>
    <row r="7" spans="1:7" ht="15.75" x14ac:dyDescent="0.25">
      <c r="A7" s="79"/>
      <c r="B7" s="79"/>
      <c r="C7" s="80" t="s">
        <v>14</v>
      </c>
      <c r="D7" s="80"/>
      <c r="E7" s="80"/>
      <c r="F7" s="80"/>
      <c r="G7" s="22"/>
    </row>
    <row r="8" spans="1:7" ht="15.75" x14ac:dyDescent="0.25">
      <c r="A8" s="79"/>
      <c r="B8" s="79"/>
      <c r="C8" s="80" t="s">
        <v>45</v>
      </c>
      <c r="D8" s="80"/>
      <c r="E8" s="80"/>
      <c r="F8" s="80"/>
      <c r="G8" s="22"/>
    </row>
    <row r="9" spans="1:7" ht="16.5" customHeight="1" x14ac:dyDescent="0.25">
      <c r="A9" s="79"/>
      <c r="B9" s="79"/>
      <c r="C9" s="81" t="s">
        <v>55</v>
      </c>
      <c r="D9" s="81"/>
      <c r="E9" s="81"/>
      <c r="F9" s="81"/>
      <c r="G9" s="22"/>
    </row>
    <row r="10" spans="1:7" ht="36" customHeight="1" x14ac:dyDescent="0.25">
      <c r="A10" s="2" t="s">
        <v>0</v>
      </c>
      <c r="B10" s="2" t="s">
        <v>1</v>
      </c>
      <c r="C10" s="2" t="s">
        <v>2</v>
      </c>
      <c r="D10" s="2" t="s">
        <v>7</v>
      </c>
      <c r="E10" s="3" t="s">
        <v>6</v>
      </c>
      <c r="F10" s="2" t="s">
        <v>11</v>
      </c>
      <c r="G10" s="22"/>
    </row>
    <row r="11" spans="1:7" ht="37.5" customHeight="1" x14ac:dyDescent="0.25">
      <c r="A11" s="7">
        <v>45016</v>
      </c>
      <c r="B11" s="4">
        <v>9990002</v>
      </c>
      <c r="C11" s="4" t="s">
        <v>5</v>
      </c>
      <c r="D11" s="22"/>
      <c r="E11" s="10">
        <v>175</v>
      </c>
      <c r="F11" s="4" t="s">
        <v>20</v>
      </c>
      <c r="G11" s="22"/>
    </row>
    <row r="12" spans="1:7" ht="33" customHeight="1" x14ac:dyDescent="0.25">
      <c r="A12" s="7"/>
      <c r="B12" s="4"/>
      <c r="C12" s="4"/>
      <c r="D12" s="15"/>
      <c r="E12" s="10"/>
      <c r="F12" s="4"/>
      <c r="G12" s="22"/>
    </row>
    <row r="13" spans="1:7" ht="44.25" customHeight="1" x14ac:dyDescent="0.25">
      <c r="A13" s="15"/>
      <c r="B13" s="15"/>
      <c r="C13" s="9" t="s">
        <v>8</v>
      </c>
      <c r="D13" s="15"/>
      <c r="E13" s="8">
        <f>SUM(E11:E12)</f>
        <v>175</v>
      </c>
      <c r="F13" s="15"/>
      <c r="G13" s="22"/>
    </row>
    <row r="14" spans="1:7" ht="15.75" x14ac:dyDescent="0.25">
      <c r="A14" s="22"/>
      <c r="B14" s="22"/>
      <c r="C14" s="22"/>
      <c r="D14" s="22"/>
      <c r="E14" s="22"/>
      <c r="F14" s="22"/>
      <c r="G14" s="22"/>
    </row>
    <row r="15" spans="1:7" ht="15.75" x14ac:dyDescent="0.25">
      <c r="A15" s="22"/>
      <c r="B15" s="22"/>
      <c r="C15" s="22"/>
      <c r="D15" s="22"/>
      <c r="E15" s="22"/>
      <c r="F15" s="22"/>
      <c r="G15" s="22"/>
    </row>
    <row r="16" spans="1:7" ht="15.75" x14ac:dyDescent="0.25">
      <c r="A16" s="22"/>
      <c r="B16" s="22"/>
      <c r="C16" s="22"/>
      <c r="D16" s="22"/>
      <c r="E16" s="22"/>
      <c r="F16" s="22"/>
      <c r="G16" s="22"/>
    </row>
    <row r="17" spans="1:7" ht="15.75" x14ac:dyDescent="0.25">
      <c r="A17" s="22"/>
      <c r="B17" s="22"/>
      <c r="C17" s="22"/>
      <c r="D17" s="22"/>
      <c r="E17" s="22"/>
      <c r="F17" s="22"/>
      <c r="G17" s="22"/>
    </row>
    <row r="18" spans="1:7" ht="15.75" x14ac:dyDescent="0.25">
      <c r="A18" s="22"/>
      <c r="B18" s="22"/>
      <c r="C18" s="22"/>
      <c r="D18" s="22"/>
      <c r="E18" s="22"/>
      <c r="F18" s="22"/>
      <c r="G18" s="22"/>
    </row>
    <row r="19" spans="1:7" ht="15.75" x14ac:dyDescent="0.25">
      <c r="A19" s="79" t="s">
        <v>47</v>
      </c>
      <c r="B19" s="79"/>
      <c r="C19" s="26"/>
      <c r="D19" s="80" t="s">
        <v>32</v>
      </c>
      <c r="E19" s="80"/>
      <c r="F19" s="85" t="s">
        <v>22</v>
      </c>
      <c r="G19" s="85"/>
    </row>
    <row r="20" spans="1:7" ht="15.75" x14ac:dyDescent="0.25">
      <c r="A20" s="77" t="s">
        <v>46</v>
      </c>
      <c r="B20" s="77"/>
      <c r="C20" s="27"/>
      <c r="D20" s="78" t="s">
        <v>33</v>
      </c>
      <c r="E20" s="78"/>
      <c r="F20" s="78" t="s">
        <v>24</v>
      </c>
      <c r="G20" s="78"/>
    </row>
    <row r="21" spans="1:7" ht="15.75" x14ac:dyDescent="0.25">
      <c r="A21" s="29" t="s">
        <v>34</v>
      </c>
      <c r="B21" s="29"/>
      <c r="C21" s="28" t="s">
        <v>35</v>
      </c>
      <c r="D21" s="28"/>
      <c r="E21" s="22"/>
      <c r="F21" s="78" t="s">
        <v>23</v>
      </c>
      <c r="G21" s="78"/>
    </row>
    <row r="22" spans="1:7" ht="15.75" x14ac:dyDescent="0.25">
      <c r="A22" s="22"/>
      <c r="B22" s="22"/>
      <c r="C22" s="22"/>
      <c r="D22" s="22"/>
      <c r="E22" s="22"/>
      <c r="F22" s="22"/>
      <c r="G22" s="22"/>
    </row>
    <row r="29" spans="1:7" x14ac:dyDescent="0.25">
      <c r="G29" t="s">
        <v>135</v>
      </c>
    </row>
  </sheetData>
  <mergeCells count="14">
    <mergeCell ref="A4:B9"/>
    <mergeCell ref="C4:F4"/>
    <mergeCell ref="C5:F5"/>
    <mergeCell ref="C6:F6"/>
    <mergeCell ref="C7:F7"/>
    <mergeCell ref="C8:F8"/>
    <mergeCell ref="C9:F9"/>
    <mergeCell ref="F21:G21"/>
    <mergeCell ref="A19:B19"/>
    <mergeCell ref="D19:E19"/>
    <mergeCell ref="F19:G19"/>
    <mergeCell ref="A20:B20"/>
    <mergeCell ref="D20:E20"/>
    <mergeCell ref="F20:G20"/>
  </mergeCells>
  <pageMargins left="0.7" right="0.7" top="0.75" bottom="0.75" header="0.3" footer="0.3"/>
  <pageSetup scale="73" fitToHeight="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A339E-B631-4823-87C4-338350D1C118}">
  <sheetPr>
    <pageSetUpPr fitToPage="1"/>
  </sheetPr>
  <dimension ref="A3:G37"/>
  <sheetViews>
    <sheetView tabSelected="1" topLeftCell="A21" workbookViewId="0">
      <selection activeCell="H22" sqref="H22"/>
    </sheetView>
  </sheetViews>
  <sheetFormatPr baseColWidth="10" defaultRowHeight="15" x14ac:dyDescent="0.25"/>
  <cols>
    <col min="1" max="1" width="13.42578125" customWidth="1"/>
    <col min="2" max="2" width="27.28515625" customWidth="1"/>
    <col min="3" max="3" width="35.85546875" customWidth="1"/>
    <col min="4" max="4" width="19.42578125" customWidth="1"/>
    <col min="5" max="5" width="18" customWidth="1"/>
    <col min="6" max="6" width="53.85546875" customWidth="1"/>
    <col min="7" max="7" width="14.7109375" customWidth="1"/>
  </cols>
  <sheetData>
    <row r="3" spans="1:6" x14ac:dyDescent="0.25">
      <c r="B3" s="1"/>
    </row>
    <row r="4" spans="1:6" ht="15.75" x14ac:dyDescent="0.25">
      <c r="A4" s="79"/>
      <c r="B4" s="79"/>
      <c r="C4" s="84"/>
      <c r="D4" s="84"/>
      <c r="E4" s="84"/>
      <c r="F4" s="84"/>
    </row>
    <row r="5" spans="1:6" ht="15.75" x14ac:dyDescent="0.25">
      <c r="A5" s="79"/>
      <c r="B5" s="79"/>
      <c r="C5" s="80" t="s">
        <v>51</v>
      </c>
      <c r="D5" s="80"/>
      <c r="E5" s="80"/>
      <c r="F5" s="80"/>
    </row>
    <row r="6" spans="1:6" ht="15.75" x14ac:dyDescent="0.25">
      <c r="A6" s="79"/>
      <c r="B6" s="79"/>
      <c r="C6" s="80" t="s">
        <v>50</v>
      </c>
      <c r="D6" s="80"/>
      <c r="E6" s="80"/>
      <c r="F6" s="80"/>
    </row>
    <row r="7" spans="1:6" ht="15.75" x14ac:dyDescent="0.25">
      <c r="A7" s="79"/>
      <c r="B7" s="79"/>
      <c r="C7" s="80" t="s">
        <v>49</v>
      </c>
      <c r="D7" s="80"/>
      <c r="E7" s="80"/>
      <c r="F7" s="80"/>
    </row>
    <row r="8" spans="1:6" ht="15.75" x14ac:dyDescent="0.25">
      <c r="A8" s="79"/>
      <c r="B8" s="79"/>
      <c r="C8" s="80" t="s">
        <v>119</v>
      </c>
      <c r="D8" s="80"/>
      <c r="E8" s="80"/>
      <c r="F8" s="80"/>
    </row>
    <row r="9" spans="1:6" ht="15.75" x14ac:dyDescent="0.25">
      <c r="A9" s="79"/>
      <c r="B9" s="79"/>
      <c r="C9" s="81" t="s">
        <v>120</v>
      </c>
      <c r="D9" s="81"/>
      <c r="E9" s="81"/>
      <c r="F9" s="81"/>
    </row>
    <row r="10" spans="1:6" ht="31.5" x14ac:dyDescent="0.25">
      <c r="A10" s="2" t="s">
        <v>0</v>
      </c>
      <c r="B10" s="2" t="s">
        <v>1</v>
      </c>
      <c r="C10" s="2" t="s">
        <v>2</v>
      </c>
      <c r="D10" s="2" t="s">
        <v>7</v>
      </c>
      <c r="E10" s="3" t="s">
        <v>6</v>
      </c>
      <c r="F10" s="2" t="s">
        <v>11</v>
      </c>
    </row>
    <row r="11" spans="1:6" ht="55.5" customHeight="1" x14ac:dyDescent="0.25">
      <c r="A11" s="59">
        <v>44986</v>
      </c>
      <c r="B11" s="63" t="s">
        <v>123</v>
      </c>
      <c r="C11" s="60" t="s">
        <v>57</v>
      </c>
      <c r="D11" s="61">
        <v>4875</v>
      </c>
      <c r="E11" s="61"/>
      <c r="F11" s="60" t="s">
        <v>58</v>
      </c>
    </row>
    <row r="12" spans="1:6" ht="51" customHeight="1" x14ac:dyDescent="0.25">
      <c r="A12" s="65">
        <v>44986</v>
      </c>
      <c r="B12" s="66">
        <v>9231000110097</v>
      </c>
      <c r="C12" s="67" t="s">
        <v>60</v>
      </c>
      <c r="D12" s="68">
        <v>4000</v>
      </c>
      <c r="E12" s="69"/>
      <c r="F12" s="67" t="s">
        <v>122</v>
      </c>
    </row>
    <row r="13" spans="1:6" ht="49.5" customHeight="1" x14ac:dyDescent="0.25">
      <c r="A13" s="65">
        <v>44987</v>
      </c>
      <c r="B13" s="66">
        <v>4524000000086</v>
      </c>
      <c r="C13" s="67" t="s">
        <v>57</v>
      </c>
      <c r="D13" s="68">
        <v>15012.5</v>
      </c>
      <c r="E13" s="70"/>
      <c r="F13" s="67" t="s">
        <v>58</v>
      </c>
    </row>
    <row r="14" spans="1:6" ht="43.5" customHeight="1" x14ac:dyDescent="0.25">
      <c r="A14" s="65">
        <v>44991</v>
      </c>
      <c r="B14" s="66">
        <v>4524000000072</v>
      </c>
      <c r="C14" s="67" t="s">
        <v>57</v>
      </c>
      <c r="D14" s="71">
        <v>45239.99</v>
      </c>
      <c r="E14" s="70"/>
      <c r="F14" s="67" t="s">
        <v>58</v>
      </c>
    </row>
    <row r="15" spans="1:6" ht="44.25" customHeight="1" x14ac:dyDescent="0.25">
      <c r="A15" s="65">
        <v>44991</v>
      </c>
      <c r="B15" s="66">
        <v>4524000036434</v>
      </c>
      <c r="C15" s="67" t="s">
        <v>61</v>
      </c>
      <c r="D15" s="68">
        <v>152363.57</v>
      </c>
      <c r="E15" s="70"/>
      <c r="F15" s="67" t="s">
        <v>62</v>
      </c>
    </row>
    <row r="16" spans="1:6" ht="47.25" customHeight="1" x14ac:dyDescent="0.25">
      <c r="A16" s="65">
        <v>44992</v>
      </c>
      <c r="B16" s="72">
        <v>29870287775</v>
      </c>
      <c r="C16" s="67" t="s">
        <v>64</v>
      </c>
      <c r="D16" s="69"/>
      <c r="E16" s="73">
        <v>1135000</v>
      </c>
      <c r="F16" s="67" t="s">
        <v>63</v>
      </c>
    </row>
    <row r="17" spans="1:7" ht="49.5" customHeight="1" x14ac:dyDescent="0.25">
      <c r="A17" s="65">
        <v>44993</v>
      </c>
      <c r="B17" s="74" t="s">
        <v>118</v>
      </c>
      <c r="C17" s="67" t="s">
        <v>57</v>
      </c>
      <c r="D17" s="68">
        <v>156000</v>
      </c>
      <c r="E17" s="70"/>
      <c r="F17" s="67" t="s">
        <v>58</v>
      </c>
    </row>
    <row r="18" spans="1:7" ht="44.25" customHeight="1" x14ac:dyDescent="0.25">
      <c r="A18" s="65">
        <v>44995</v>
      </c>
      <c r="B18" s="74" t="s">
        <v>121</v>
      </c>
      <c r="C18" s="67" t="s">
        <v>57</v>
      </c>
      <c r="D18" s="68">
        <v>705003.97</v>
      </c>
      <c r="E18" s="70"/>
      <c r="F18" s="67" t="s">
        <v>58</v>
      </c>
    </row>
    <row r="19" spans="1:7" ht="42" customHeight="1" x14ac:dyDescent="0.25">
      <c r="A19" s="65">
        <v>44999</v>
      </c>
      <c r="B19" s="74" t="s">
        <v>124</v>
      </c>
      <c r="C19" s="67" t="s">
        <v>57</v>
      </c>
      <c r="D19" s="68">
        <v>17915.62</v>
      </c>
      <c r="E19" s="70"/>
      <c r="F19" s="67" t="s">
        <v>58</v>
      </c>
    </row>
    <row r="20" spans="1:7" ht="47.25" customHeight="1" x14ac:dyDescent="0.25">
      <c r="A20" s="65">
        <v>45002</v>
      </c>
      <c r="B20" s="74" t="s">
        <v>125</v>
      </c>
      <c r="C20" s="67" t="s">
        <v>61</v>
      </c>
      <c r="D20" s="68">
        <v>267470.69</v>
      </c>
      <c r="E20" s="70"/>
      <c r="F20" s="67" t="s">
        <v>86</v>
      </c>
    </row>
    <row r="21" spans="1:7" ht="46.5" customHeight="1" x14ac:dyDescent="0.25">
      <c r="A21" s="75">
        <v>45005</v>
      </c>
      <c r="B21" s="74" t="s">
        <v>126</v>
      </c>
      <c r="C21" s="67" t="s">
        <v>57</v>
      </c>
      <c r="D21" s="68">
        <v>100961.24</v>
      </c>
      <c r="E21" s="70"/>
      <c r="F21" s="67" t="s">
        <v>58</v>
      </c>
    </row>
    <row r="22" spans="1:7" ht="45" customHeight="1" x14ac:dyDescent="0.25">
      <c r="A22" s="75">
        <v>45008</v>
      </c>
      <c r="B22" s="74" t="s">
        <v>127</v>
      </c>
      <c r="C22" s="67" t="s">
        <v>64</v>
      </c>
      <c r="D22" s="68"/>
      <c r="E22" s="73">
        <v>3235000</v>
      </c>
      <c r="F22" s="67" t="s">
        <v>98</v>
      </c>
    </row>
    <row r="23" spans="1:7" ht="45.75" customHeight="1" x14ac:dyDescent="0.25">
      <c r="A23" s="75">
        <v>45009</v>
      </c>
      <c r="B23" s="74" t="s">
        <v>128</v>
      </c>
      <c r="C23" s="67" t="s">
        <v>57</v>
      </c>
      <c r="D23" s="68">
        <v>657485.88</v>
      </c>
      <c r="E23" s="70"/>
      <c r="F23" s="67" t="s">
        <v>58</v>
      </c>
    </row>
    <row r="24" spans="1:7" ht="48.75" customHeight="1" x14ac:dyDescent="0.25">
      <c r="A24" s="75">
        <v>45016</v>
      </c>
      <c r="B24" s="74" t="s">
        <v>129</v>
      </c>
      <c r="C24" s="67" t="s">
        <v>57</v>
      </c>
      <c r="D24" s="68">
        <v>41790.94</v>
      </c>
      <c r="E24" s="70"/>
      <c r="F24" s="67" t="s">
        <v>58</v>
      </c>
    </row>
    <row r="25" spans="1:7" ht="48.75" customHeight="1" x14ac:dyDescent="0.25">
      <c r="A25" s="75">
        <v>45016</v>
      </c>
      <c r="B25" s="62">
        <v>9990002</v>
      </c>
      <c r="C25" s="67" t="s">
        <v>133</v>
      </c>
      <c r="D25" s="68"/>
      <c r="E25" s="10">
        <v>4000</v>
      </c>
      <c r="F25" s="67" t="s">
        <v>134</v>
      </c>
    </row>
    <row r="26" spans="1:7" ht="51" customHeight="1" x14ac:dyDescent="0.25">
      <c r="A26" s="75">
        <v>45016</v>
      </c>
      <c r="B26" s="62">
        <v>9990002</v>
      </c>
      <c r="C26" s="4" t="s">
        <v>5</v>
      </c>
      <c r="D26" s="15"/>
      <c r="E26" s="76">
        <v>175</v>
      </c>
      <c r="F26" s="4" t="s">
        <v>20</v>
      </c>
    </row>
    <row r="27" spans="1:7" ht="46.5" customHeight="1" x14ac:dyDescent="0.25">
      <c r="A27" s="75">
        <v>45016</v>
      </c>
      <c r="B27" s="62">
        <v>9990002</v>
      </c>
      <c r="C27" s="4" t="s">
        <v>5</v>
      </c>
      <c r="D27" s="15"/>
      <c r="E27" s="10">
        <v>44827.86</v>
      </c>
      <c r="F27" s="50" t="s">
        <v>48</v>
      </c>
    </row>
    <row r="28" spans="1:7" ht="37.5" customHeight="1" x14ac:dyDescent="0.25">
      <c r="A28" s="15"/>
      <c r="B28" s="15"/>
      <c r="C28" s="9" t="s">
        <v>8</v>
      </c>
      <c r="D28" s="8">
        <f>SUM(D11:D27)</f>
        <v>2168119.4</v>
      </c>
      <c r="E28" s="8">
        <f>SUM(E11:E27)</f>
        <v>4419002.8600000003</v>
      </c>
      <c r="F28" s="4"/>
    </row>
    <row r="31" spans="1:7" ht="15.75" x14ac:dyDescent="0.25">
      <c r="A31" s="22"/>
      <c r="B31" s="22"/>
      <c r="C31" s="22"/>
      <c r="D31" s="22"/>
      <c r="E31" s="22"/>
      <c r="F31" s="22"/>
    </row>
    <row r="32" spans="1:7" ht="15.75" x14ac:dyDescent="0.25">
      <c r="A32" s="79" t="s">
        <v>52</v>
      </c>
      <c r="B32" s="79"/>
      <c r="C32" s="26"/>
      <c r="D32" s="80" t="s">
        <v>16</v>
      </c>
      <c r="E32" s="80"/>
      <c r="F32" s="33" t="s">
        <v>115</v>
      </c>
      <c r="G32" s="34"/>
    </row>
    <row r="33" spans="1:7" ht="15.75" x14ac:dyDescent="0.25">
      <c r="A33" s="77" t="s">
        <v>3</v>
      </c>
      <c r="B33" s="77"/>
      <c r="C33" s="27"/>
      <c r="D33" s="78" t="s">
        <v>53</v>
      </c>
      <c r="E33" s="78"/>
      <c r="F33" s="28" t="s">
        <v>117</v>
      </c>
      <c r="G33" s="32"/>
    </row>
    <row r="34" spans="1:7" ht="15.75" x14ac:dyDescent="0.25">
      <c r="A34" s="29" t="s">
        <v>34</v>
      </c>
      <c r="B34" s="29"/>
      <c r="C34" s="29"/>
      <c r="D34" s="78" t="s">
        <v>4</v>
      </c>
      <c r="E34" s="78"/>
      <c r="F34" s="28" t="s">
        <v>116</v>
      </c>
      <c r="G34" s="32"/>
    </row>
    <row r="35" spans="1:7" ht="15.75" x14ac:dyDescent="0.25">
      <c r="A35" s="22"/>
      <c r="B35" s="22"/>
      <c r="C35" s="22"/>
      <c r="D35" s="22"/>
      <c r="E35" s="22"/>
      <c r="F35" s="22"/>
    </row>
    <row r="36" spans="1:7" ht="15.75" x14ac:dyDescent="0.25">
      <c r="A36" s="22"/>
      <c r="B36" s="22"/>
      <c r="C36" s="22"/>
      <c r="D36" s="22"/>
      <c r="E36" s="22"/>
      <c r="F36" s="22"/>
    </row>
    <row r="37" spans="1:7" ht="15.75" x14ac:dyDescent="0.25">
      <c r="A37" s="22"/>
      <c r="B37" s="22"/>
      <c r="C37" s="22"/>
      <c r="D37" s="22"/>
      <c r="E37" s="22"/>
      <c r="F37" s="22"/>
    </row>
  </sheetData>
  <sortState xmlns:xlrd2="http://schemas.microsoft.com/office/spreadsheetml/2017/richdata2" ref="A21:F21">
    <sortCondition ref="A21"/>
  </sortState>
  <mergeCells count="12">
    <mergeCell ref="D34:E34"/>
    <mergeCell ref="A32:B32"/>
    <mergeCell ref="D32:E32"/>
    <mergeCell ref="A33:B33"/>
    <mergeCell ref="D33:E33"/>
    <mergeCell ref="A4:B9"/>
    <mergeCell ref="C4:F4"/>
    <mergeCell ref="C5:F5"/>
    <mergeCell ref="C6:F6"/>
    <mergeCell ref="C7:F7"/>
    <mergeCell ref="C8:F8"/>
    <mergeCell ref="C9:F9"/>
  </mergeCells>
  <pageMargins left="0.7" right="0.7" top="0.75" bottom="0.75" header="0.3" footer="0.3"/>
  <pageSetup scale="73" fitToHeight="0" orientation="landscape" horizontalDpi="120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CTA.EMITIR-2023</vt:lpstr>
      <vt:lpstr>CTA, ESPECIAL-2023</vt:lpstr>
      <vt:lpstr>CTA.RECEPTORA-2023</vt:lpstr>
      <vt:lpstr>CTA. NOMINA-2023</vt:lpstr>
      <vt:lpstr>CTA. REST.BILLINI</vt:lpstr>
      <vt:lpstr>CTA.OPER.RECURSOS DIRECTOS-2023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vbeltran</dc:creator>
  <cp:lastModifiedBy>ARIANNY BATISTA</cp:lastModifiedBy>
  <cp:lastPrinted>2023-04-10T18:07:31Z</cp:lastPrinted>
  <dcterms:created xsi:type="dcterms:W3CDTF">2022-01-31T16:25:57Z</dcterms:created>
  <dcterms:modified xsi:type="dcterms:W3CDTF">2023-04-10T18:25:34Z</dcterms:modified>
</cp:coreProperties>
</file>