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batista\Desktop\CUENTAS PARA NATALY\CARPETA DE ENVIO A ACCESO A LA INFORMACION AÑO 2022\"/>
    </mc:Choice>
  </mc:AlternateContent>
  <xr:revisionPtr revIDLastSave="0" documentId="13_ncr:1_{A196AE21-F689-4CE2-84B7-5141A862B33B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 RECEPTORA" sheetId="4" r:id="rId1"/>
    <sheet name="EMITIR" sheetId="2" r:id="rId2"/>
    <sheet name="NOMINA" sheetId="6" r:id="rId3"/>
    <sheet name="REST.BILLINI" sheetId="7" r:id="rId4"/>
    <sheet name="OPERATIVA DE LOS RECURSOS DIREC" sheetId="12" r:id="rId5"/>
    <sheet name="CUENTA ESPECIAL" sheetId="9" r:id="rId6"/>
  </sheets>
  <definedNames>
    <definedName name="_xlnm.Print_Area" localSheetId="5">'CUENTA ESPECIAL'!$A$1:$D$148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2" l="1"/>
  <c r="D29" i="12"/>
  <c r="D13" i="6" l="1"/>
  <c r="E13" i="4" l="1"/>
  <c r="E28" i="2" l="1"/>
  <c r="D12" i="9" l="1"/>
  <c r="D10" i="7" l="1"/>
</calcChain>
</file>

<file path=xl/sharedStrings.xml><?xml version="1.0" encoding="utf-8"?>
<sst xmlns="http://schemas.openxmlformats.org/spreadsheetml/2006/main" count="235" uniqueCount="133">
  <si>
    <t>ADMINISTRACION LOTERIA NACIONAL</t>
  </si>
  <si>
    <t>MINISTERIO DE HACIENDA</t>
  </si>
  <si>
    <t>ESTADO DE INGRESOS Y EGRESOS</t>
  </si>
  <si>
    <t>FECHA</t>
  </si>
  <si>
    <t>N0.CHEQUE /N0. TRANSF.</t>
  </si>
  <si>
    <t>BENEFICIARIOS</t>
  </si>
  <si>
    <t>CONCEPTO</t>
  </si>
  <si>
    <t>TRANSFERENCIA</t>
  </si>
  <si>
    <t>CARGOS BANCARIOS</t>
  </si>
  <si>
    <t>TOTAL</t>
  </si>
  <si>
    <t>Gizel Rivera Soto</t>
  </si>
  <si>
    <t>Nataly Paniagua de Rosario</t>
  </si>
  <si>
    <t>Preparado:</t>
  </si>
  <si>
    <t>Revisado:</t>
  </si>
  <si>
    <t>Autorizado:</t>
  </si>
  <si>
    <t>Encargada Tesoreria</t>
  </si>
  <si>
    <t>Encargada Contabilidad</t>
  </si>
  <si>
    <t>Directora Financiera</t>
  </si>
  <si>
    <t xml:space="preserve">                  Arianny C.Batista de Duran</t>
  </si>
  <si>
    <t>EGRESOS</t>
  </si>
  <si>
    <t>INGRESOS</t>
  </si>
  <si>
    <t>9990002</t>
  </si>
  <si>
    <t>COMISIÓN MANEJO DE CUENTA</t>
  </si>
  <si>
    <t xml:space="preserve">COMISIÓN MANEJO DE CUENTA  </t>
  </si>
  <si>
    <t xml:space="preserve">                Nataly Paniagua de Rosario</t>
  </si>
  <si>
    <t xml:space="preserve">              Autorizado:</t>
  </si>
  <si>
    <t xml:space="preserve">           Directora Financiera</t>
  </si>
  <si>
    <t xml:space="preserve"> Autorizado: </t>
  </si>
  <si>
    <t xml:space="preserve">                            ADMINISTRACION DE LA LOTERIA NACIONAL</t>
  </si>
  <si>
    <t xml:space="preserve">             BANCO DE RESERVAS CUENTA REST. PADRE BILLINI 010-240759-2</t>
  </si>
  <si>
    <t xml:space="preserve">                  Gizel Rivera Soto</t>
  </si>
  <si>
    <t xml:space="preserve">                Revisado:</t>
  </si>
  <si>
    <t xml:space="preserve">                 Encargada Contabilidad</t>
  </si>
  <si>
    <t>PAGOS CARDNET</t>
  </si>
  <si>
    <t xml:space="preserve">                                                              ADMINISTRACION LOTERIA NACIONAL</t>
  </si>
  <si>
    <t xml:space="preserve">                                                      MINISTERIO DE HACIENDA</t>
  </si>
  <si>
    <t xml:space="preserve">                                                            ESTADO DE INGRESOS Y EGRESOS</t>
  </si>
  <si>
    <t>BANCO DE RESERVAS CUENTA EMITIR NO. 010-241449-1</t>
  </si>
  <si>
    <t>Arianny C. Batista de Duran</t>
  </si>
  <si>
    <t>INGRESO</t>
  </si>
  <si>
    <t xml:space="preserve">     Preparado:</t>
  </si>
  <si>
    <t xml:space="preserve">   Encargada Tesoreria</t>
  </si>
  <si>
    <t xml:space="preserve">                                       BANCO DE RESERVAS CUENTA NOMINA NO. 010-500174-0       </t>
  </si>
  <si>
    <t>BANCO DE  RESERVAS CUENTA OPERATIVA  No. 010-241187-5</t>
  </si>
  <si>
    <t>CORRESPONDIENTE AL 01/03/2022 AL 31/03/2022</t>
  </si>
  <si>
    <t>COMISION POR MANEJO DE CTA.</t>
  </si>
  <si>
    <t xml:space="preserve">                                                                            ADMINISTRACION DE LA LOTERIA NACIONAL</t>
  </si>
  <si>
    <t xml:space="preserve"> COMISION POR CTA.</t>
  </si>
  <si>
    <t>COMISION POR  BANCO</t>
  </si>
  <si>
    <t xml:space="preserve"> Arianny C.Batista de Durán</t>
  </si>
  <si>
    <t xml:space="preserve">              Preparado:</t>
  </si>
  <si>
    <t xml:space="preserve">       Encargada Tesoreria</t>
  </si>
  <si>
    <t xml:space="preserve">                                                                                                                                                                                       MINISTERIO DE HACIENDA</t>
  </si>
  <si>
    <t xml:space="preserve">                                                                                                                                                                           ESTADO DE INGRESOS Y EGRESOS</t>
  </si>
  <si>
    <t xml:space="preserve">                                    BANCO DE RESERVAS CUENTA CTA.ESPECIAL No.010-500009-4</t>
  </si>
  <si>
    <t>27517667637</t>
  </si>
  <si>
    <t>TESORERIA DE LA SEGURIDAD SOCIAL</t>
  </si>
  <si>
    <t>PAGO DE RETENCION A LA NOMINA DE EMPLEADOS FIJOS Y TRAMITE DE PENSION  DEL PLAN DE BILLETERO CORESP. A JULIO 2022</t>
  </si>
  <si>
    <t>SONJA ELIZABETH PEREZ M.</t>
  </si>
  <si>
    <t>PAGO MANUTENCION LEY 136-03 LA CUAL SE LE DESCUENTA AL SR. ROBERTO ASMAR  FELIZ ROMERO. CED0011672432-9 CODIGO 12726002EMPLEADO DE LA DIRECCION DE DESARROLLO Y ASISTENCI ASOCIAL DE ESTA INSTITUCION.</t>
  </si>
  <si>
    <t xml:space="preserve">CRISTIN PAOLA RAMOS </t>
  </si>
  <si>
    <t>PAGO MANUTENCION LEY 136-03 LA CUAL SE LE DESCUENTA AL SR. DWARDO ADONIS DIAZ CASTRO . CED00001-1491059-9 EMPLEADO  DE ESTA INST.EN LA NOMINA TRAMITE DE PENSION JULIO 2022</t>
  </si>
  <si>
    <t>27583071913</t>
  </si>
  <si>
    <t>COLECTOR DE IMPUESTOS INTERNOS</t>
  </si>
  <si>
    <t>PAGO DE RETENCIONES APLICADAS A PROVEEDORES DEL ESTADO Y OTRAS RETENCIONES (IR-17) CORRESP,AL MES DE JULIO 2022</t>
  </si>
  <si>
    <t>UNIVERCIDAD NACIONAL EVANGELICA</t>
  </si>
  <si>
    <t>AYUDA ECONOMICA UNICA A FAVOR DE LA SEÑORA YASMEL VANESA VASQUEZ CED229-0029764-- A LOS FINES DE CUBRIR PAGOS DE STUDIOS UNIVERCITARIOS,CUATRIMESTRE DE MAYO-AGOSTO/22 Y DERECHO A GRADUACION SEGUN D/A 06/01/22.</t>
  </si>
  <si>
    <t>NULO</t>
  </si>
  <si>
    <t>18/82022</t>
  </si>
  <si>
    <t>FELIX MIGUEL CEBALLOS NUÑEZ</t>
  </si>
  <si>
    <t>GANADOR DEL SORTEO NO. 4312 EN CONMM. AL DIA DEL COPERAT. AÑO 2022 CON EL BITE. NO. 0105030 CORRESP. AL TERCER PREMIO  EN COMB. EN UN MONTO DE $276,700 MENOS EL 25% POR RET, DE IMPUESTO .</t>
  </si>
  <si>
    <t>60728</t>
  </si>
  <si>
    <t>CELESTE JOSEFINA BATLLE BUENO</t>
  </si>
  <si>
    <t xml:space="preserve">REPOSICION DE FONDO AL CAJERO PAGADOR PAGADOR DE LA INST. PERTENECIENTE A LA DIVICION DE CAJA GENERAL CORRESP. A LAS FACTURAS DE BTES, DESDE RF-497 HASTA RD-2676 </t>
  </si>
  <si>
    <t>EDWARD ADONIS DIAZ CASTRO</t>
  </si>
  <si>
    <t>NOMINA TRAMITE DE PENSION (211301)MENSUAL DEPTO RELACIONES PUBLICS Y COMUNICACONES</t>
  </si>
  <si>
    <t>ROBERT ASMAR FELIZ ROMERO</t>
  </si>
  <si>
    <t>PAGO CORRESP. AL MES DE AGOSTO2022 NOMINA  EMPLEADOS FIJOSDIVICION DE ALMACEN.</t>
  </si>
  <si>
    <t>COOPERATIVA DE AHORROS  (COOPBILLINI)</t>
  </si>
  <si>
    <t>SCARLETTE VICTORIA PEÑA  NAVARRO</t>
  </si>
  <si>
    <t>REPOSICION DE FONDO PARA PAGO DE LOS NOTARIOS QUE ASISTEN A LOS SORTEOS DIARIOS DE LA INST.CORESP. AL PERIODO DEL18 DE JULIO HASTA EL 07/08/2022</t>
  </si>
  <si>
    <t>29/082022</t>
  </si>
  <si>
    <t>JUAN ANTONIO MARINE</t>
  </si>
  <si>
    <t>PAGO AL GANADOR DEL SORTEO 4316 EN CONMEMORACION AL DIA DE LOS PADRES 2022 EL CUAL CPINCIDE CON LOS ULTIMOS 5 DIJITOS DEL PRIMER PREMO MAYOR ,BTE. NO. 0150788, DICHO MONTO SE DESCONTARA EL 25%.</t>
  </si>
  <si>
    <t>THOMAS ANDRES RAZON MORETA</t>
  </si>
  <si>
    <t>PAGO AL GANADOR DEL SORTEO 4316 EN CONMEMORACION AL DIA DE LOS PADRES 2022 EL CUAL CPINCIDE CON LOS ULTIMOS 5 DIJITOS DEL PRIMER PREMO MAYOR ,BTE. NO. 01250788, DICHO MONTO SE DESCONTARA EL 25%.</t>
  </si>
  <si>
    <t>STEPHANY JSSEL ARIAS HEREDIAS</t>
  </si>
  <si>
    <t>PAGO AL GANADOR DEL SORTEO 4317 EN CONMEMORACION AL DIA DE LOS PADRES 2022 EL CUAL CPINCIDE CON LOS ULTIMOS 5 DIJITOS DEL PRIMER PREMO MAYOR ,BTE. NO. 0104454, DICHO MONTO SE DESCONTARA EL 25%.</t>
  </si>
  <si>
    <t>COMISION0.015% POR EMISION  DE CK. Y PAGO DE TRASFERENCIA</t>
  </si>
  <si>
    <t xml:space="preserve"> PAGO DE COMISION0.015% POR EMISION  DE CK. Y PAGO DE TRASFERENCIA</t>
  </si>
  <si>
    <t>COMISION Y CARGOS BANCARIOS</t>
  </si>
  <si>
    <t>PAGO COMISION Y CARGOS BANCARIOS</t>
  </si>
  <si>
    <t>TOTAL:</t>
  </si>
  <si>
    <t xml:space="preserve">                                                       CORRESPONDIENTE AL 01/08/2022 AL 31/08/2022</t>
  </si>
  <si>
    <t xml:space="preserve">                                                                CORRESPONDIENTE AL 01/08/2022 AL 31/08/2022</t>
  </si>
  <si>
    <t xml:space="preserve">                                                     MINISTERIO DE HACIENDA</t>
  </si>
  <si>
    <t xml:space="preserve">    CORRESPONDIENTE AL 01/08/2022 AL 31/08/2022</t>
  </si>
  <si>
    <t xml:space="preserve">                Arianny C.Batista de Durán</t>
  </si>
  <si>
    <t xml:space="preserve">                     Arianny C.Batista de Durán</t>
  </si>
  <si>
    <t xml:space="preserve">                       BANCO DE RESERVAS CUENTA ESPECIAL RECEPTORA NO.011-002340-4</t>
  </si>
  <si>
    <t xml:space="preserve">                           CORRESPONDIENTE AL 01/08/2022 AL 31/08/2022</t>
  </si>
  <si>
    <t>4524000000077</t>
  </si>
  <si>
    <t>PAGO CARDNET</t>
  </si>
  <si>
    <t>4524000000092</t>
  </si>
  <si>
    <t>4524000000079</t>
  </si>
  <si>
    <t>4524000010237</t>
  </si>
  <si>
    <t>PAGOS ACH CTA A CTA.</t>
  </si>
  <si>
    <t>PAGO DE CTA, A CTA.</t>
  </si>
  <si>
    <t>4524000031137</t>
  </si>
  <si>
    <t>DR CTA CTE APERT CERTIFICADO</t>
  </si>
  <si>
    <t xml:space="preserve">DR CTA CTE APERT CERTIFICADO  </t>
  </si>
  <si>
    <t>4524000000007</t>
  </si>
  <si>
    <t xml:space="preserve"> TRANSFERENCIA TESORERIA N  </t>
  </si>
  <si>
    <t>4524000000008</t>
  </si>
  <si>
    <t>4524000000009</t>
  </si>
  <si>
    <t>4524000010212</t>
  </si>
  <si>
    <t>TRANSFERENCIA ACH DE PAQO SISALRIL SUBSIDIO MATERNI</t>
  </si>
  <si>
    <t>4524000000081</t>
  </si>
  <si>
    <t xml:space="preserve">PAGOS CARDNET  </t>
  </si>
  <si>
    <t>4524000000083</t>
  </si>
  <si>
    <t>452400000082</t>
  </si>
  <si>
    <t>4524000000080</t>
  </si>
  <si>
    <t>4524000000078</t>
  </si>
  <si>
    <t>PAGO COMISION MANEJO DE CUENTA</t>
  </si>
  <si>
    <t xml:space="preserve">                          Arianny C.Batista de Durán</t>
  </si>
  <si>
    <t xml:space="preserve">                 Gizel Rivera Soto</t>
  </si>
  <si>
    <t xml:space="preserve"> Preparado: </t>
  </si>
  <si>
    <t xml:space="preserve">                 Revisado: </t>
  </si>
  <si>
    <t xml:space="preserve"> Encargada Tesoreria </t>
  </si>
  <si>
    <t xml:space="preserve">                  Encargada Contabilidad </t>
  </si>
  <si>
    <t xml:space="preserve"> Directora Financiera </t>
  </si>
  <si>
    <t xml:space="preserve">                                                                         CORRESPONDIENTE AL 01/08/2022 AL 31/08/2022</t>
  </si>
  <si>
    <t xml:space="preserve"> TRANSFERENCIA TESORERIA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</si>
</sst>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/mm\/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6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sz val="8"/>
      <color theme="1"/>
      <name val="Calibri"/>
      <family val="2"/>
      <scheme val="minor"/>
    </font>
    <font>
      <b/>
      <sz val="11"/>
      <color indexed="63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3" borderId="3" applyNumberFormat="0" applyAlignment="0" applyProtection="0"/>
    <xf numFmtId="0" fontId="12" fillId="22" borderId="4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3" applyNumberFormat="0" applyAlignment="0" applyProtection="0"/>
    <xf numFmtId="0" fontId="19" fillId="0" borderId="5" applyNumberFormat="0" applyFill="0" applyAlignment="0" applyProtection="0"/>
    <xf numFmtId="0" fontId="20" fillId="23" borderId="0" applyNumberFormat="0" applyBorder="0" applyAlignment="0" applyProtection="0"/>
    <xf numFmtId="0" fontId="8" fillId="24" borderId="9" applyNumberFormat="0" applyFont="0" applyAlignment="0" applyProtection="0"/>
    <xf numFmtId="0" fontId="21" fillId="3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0" fillId="0" borderId="1" xfId="1" applyFont="1" applyBorder="1" applyAlignment="1"/>
    <xf numFmtId="43" fontId="0" fillId="0" borderId="0" xfId="1" applyFont="1"/>
    <xf numFmtId="43" fontId="0" fillId="0" borderId="0" xfId="0" applyNumberFormat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26" fillId="0" borderId="0" xfId="0" applyFont="1"/>
    <xf numFmtId="43" fontId="26" fillId="0" borderId="0" xfId="1" applyFont="1"/>
    <xf numFmtId="43" fontId="0" fillId="0" borderId="0" xfId="1" applyFont="1" applyBorder="1"/>
    <xf numFmtId="0" fontId="5" fillId="0" borderId="0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0" fillId="0" borderId="0" xfId="0" applyBorder="1" applyAlignment="1"/>
    <xf numFmtId="0" fontId="0" fillId="0" borderId="0" xfId="0"/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center"/>
    </xf>
    <xf numFmtId="44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25" fillId="0" borderId="0" xfId="0" applyFont="1"/>
    <xf numFmtId="0" fontId="3" fillId="0" borderId="0" xfId="0" applyFont="1" applyBorder="1" applyAlignment="1"/>
    <xf numFmtId="44" fontId="25" fillId="0" borderId="0" xfId="0" applyNumberFormat="1" applyFont="1" applyBorder="1" applyAlignment="1"/>
    <xf numFmtId="44" fontId="25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28" fillId="2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5" fillId="0" borderId="0" xfId="0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4" fontId="30" fillId="2" borderId="1" xfId="44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27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Font="1" applyBorder="1" applyAlignment="1">
      <alignment horizontal="center"/>
    </xf>
    <xf numFmtId="0" fontId="0" fillId="0" borderId="0" xfId="0" applyFont="1" applyBorder="1" applyAlignment="1"/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44" fontId="2" fillId="0" borderId="0" xfId="0" applyNumberFormat="1" applyFont="1" applyBorder="1"/>
    <xf numFmtId="164" fontId="7" fillId="2" borderId="1" xfId="0" applyNumberFormat="1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5" fillId="0" borderId="0" xfId="0" applyFont="1"/>
    <xf numFmtId="164" fontId="7" fillId="2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4" fontId="3" fillId="2" borderId="0" xfId="0" applyNumberFormat="1" applyFont="1" applyFill="1" applyBorder="1" applyAlignment="1">
      <alignment horizontal="right"/>
    </xf>
    <xf numFmtId="43" fontId="25" fillId="0" borderId="0" xfId="1" applyFont="1" applyBorder="1"/>
    <xf numFmtId="44" fontId="31" fillId="2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44" fontId="2" fillId="25" borderId="1" xfId="0" applyNumberFormat="1" applyFont="1" applyFill="1" applyBorder="1"/>
    <xf numFmtId="44" fontId="29" fillId="25" borderId="1" xfId="0" applyNumberFormat="1" applyFont="1" applyFill="1" applyBorder="1"/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7" fillId="2" borderId="1" xfId="0" applyFont="1" applyFill="1" applyBorder="1" applyAlignment="1">
      <alignment horizontal="center"/>
    </xf>
    <xf numFmtId="44" fontId="7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4" fontId="2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4" fontId="3" fillId="0" borderId="0" xfId="0" applyNumberFormat="1" applyFont="1"/>
    <xf numFmtId="14" fontId="25" fillId="0" borderId="1" xfId="0" applyNumberFormat="1" applyFont="1" applyBorder="1" applyAlignment="1">
      <alignment horizontal="center"/>
    </xf>
    <xf numFmtId="44" fontId="29" fillId="0" borderId="1" xfId="44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44" fontId="29" fillId="2" borderId="0" xfId="0" applyNumberFormat="1" applyFont="1" applyFill="1" applyBorder="1"/>
    <xf numFmtId="44" fontId="3" fillId="2" borderId="0" xfId="0" applyNumberFormat="1" applyFont="1" applyFill="1" applyBorder="1"/>
    <xf numFmtId="0" fontId="0" fillId="2" borderId="0" xfId="0" applyFill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/>
    <xf numFmtId="44" fontId="6" fillId="0" borderId="0" xfId="0" applyNumberFormat="1" applyFont="1" applyBorder="1" applyAlignment="1"/>
    <xf numFmtId="0" fontId="32" fillId="0" borderId="0" xfId="0" applyFont="1" applyBorder="1" applyAlignment="1">
      <alignment horizontal="right"/>
    </xf>
    <xf numFmtId="0" fontId="3" fillId="0" borderId="0" xfId="0" applyFont="1"/>
    <xf numFmtId="0" fontId="1" fillId="0" borderId="1" xfId="0" applyFont="1" applyBorder="1"/>
    <xf numFmtId="0" fontId="3" fillId="0" borderId="0" xfId="0" applyFont="1" applyAlignment="1">
      <alignment horizontal="left"/>
    </xf>
    <xf numFmtId="44" fontId="25" fillId="0" borderId="1" xfId="0" applyNumberFormat="1" applyFont="1" applyBorder="1" applyAlignment="1">
      <alignment horizontal="right"/>
    </xf>
    <xf numFmtId="49" fontId="0" fillId="0" borderId="2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4" fontId="2" fillId="0" borderId="0" xfId="0" applyNumberFormat="1" applyFont="1"/>
    <xf numFmtId="0" fontId="2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 applyAlignment="1"/>
    <xf numFmtId="44" fontId="3" fillId="2" borderId="1" xfId="0" applyNumberFormat="1" applyFont="1" applyFill="1" applyBorder="1"/>
    <xf numFmtId="44" fontId="2" fillId="2" borderId="1" xfId="0" applyNumberFormat="1" applyFont="1" applyFill="1" applyBorder="1"/>
    <xf numFmtId="164" fontId="28" fillId="2" borderId="1" xfId="0" applyNumberFormat="1" applyFont="1" applyFill="1" applyBorder="1" applyAlignment="1">
      <alignment horizontal="center"/>
    </xf>
    <xf numFmtId="44" fontId="28" fillId="2" borderId="1" xfId="0" applyNumberFormat="1" applyFont="1" applyFill="1" applyBorder="1" applyAlignment="1">
      <alignment horizontal="right"/>
    </xf>
    <xf numFmtId="0" fontId="28" fillId="2" borderId="1" xfId="2" applyNumberFormat="1" applyFont="1" applyFill="1" applyBorder="1" applyAlignment="1">
      <alignment horizontal="center"/>
    </xf>
    <xf numFmtId="44" fontId="29" fillId="2" borderId="1" xfId="0" applyNumberFormat="1" applyFont="1" applyFill="1" applyBorder="1" applyAlignment="1">
      <alignment horizontal="right"/>
    </xf>
    <xf numFmtId="44" fontId="29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4" fontId="1" fillId="0" borderId="0" xfId="0" applyNumberFormat="1" applyFont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44" fontId="34" fillId="0" borderId="1" xfId="0" applyNumberFormat="1" applyFont="1" applyBorder="1" applyAlignment="1">
      <alignment horizontal="right"/>
    </xf>
    <xf numFmtId="0" fontId="34" fillId="2" borderId="1" xfId="0" applyFont="1" applyFill="1" applyBorder="1" applyAlignment="1">
      <alignment horizontal="center"/>
    </xf>
    <xf numFmtId="0" fontId="30" fillId="2" borderId="13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 wrapText="1"/>
    </xf>
    <xf numFmtId="0" fontId="27" fillId="2" borderId="13" xfId="0" applyFont="1" applyFill="1" applyBorder="1" applyAlignment="1">
      <alignment horizontal="center"/>
    </xf>
    <xf numFmtId="0" fontId="1" fillId="0" borderId="12" xfId="0" applyFont="1" applyBorder="1"/>
    <xf numFmtId="0" fontId="3" fillId="0" borderId="1" xfId="0" applyFont="1" applyBorder="1" applyAlignment="1">
      <alignment horizontal="right"/>
    </xf>
    <xf numFmtId="44" fontId="2" fillId="26" borderId="1" xfId="0" applyNumberFormat="1" applyFont="1" applyFill="1" applyBorder="1"/>
    <xf numFmtId="0" fontId="1" fillId="0" borderId="13" xfId="0" applyFont="1" applyBorder="1"/>
    <xf numFmtId="0" fontId="30" fillId="2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49" fontId="30" fillId="0" borderId="1" xfId="0" applyNumberFormat="1" applyFont="1" applyBorder="1" applyAlignment="1">
      <alignment horizontal="center"/>
    </xf>
    <xf numFmtId="0" fontId="30" fillId="2" borderId="13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 wrapText="1"/>
    </xf>
    <xf numFmtId="44" fontId="27" fillId="0" borderId="1" xfId="44" applyFont="1" applyBorder="1" applyAlignment="1">
      <alignment horizontal="center" wrapText="1"/>
    </xf>
    <xf numFmtId="44" fontId="27" fillId="0" borderId="1" xfId="0" applyNumberFormat="1" applyFont="1" applyBorder="1" applyAlignment="1">
      <alignment horizontal="right"/>
    </xf>
    <xf numFmtId="44" fontId="27" fillId="0" borderId="1" xfId="44" applyFont="1" applyBorder="1"/>
    <xf numFmtId="44" fontId="27" fillId="2" borderId="1" xfId="0" applyNumberFormat="1" applyFont="1" applyFill="1" applyBorder="1" applyAlignment="1">
      <alignment horizontal="right"/>
    </xf>
    <xf numFmtId="44" fontId="30" fillId="2" borderId="1" xfId="0" applyNumberFormat="1" applyFont="1" applyFill="1" applyBorder="1" applyAlignment="1">
      <alignment horizontal="right"/>
    </xf>
    <xf numFmtId="14" fontId="27" fillId="0" borderId="12" xfId="0" applyNumberFormat="1" applyFont="1" applyBorder="1" applyAlignment="1">
      <alignment horizontal="center" wrapText="1"/>
    </xf>
    <xf numFmtId="14" fontId="27" fillId="0" borderId="12" xfId="0" applyNumberFormat="1" applyFont="1" applyBorder="1" applyAlignment="1">
      <alignment horizontal="center"/>
    </xf>
    <xf numFmtId="164" fontId="27" fillId="2" borderId="12" xfId="0" applyNumberFormat="1" applyFont="1" applyFill="1" applyBorder="1" applyAlignment="1">
      <alignment horizontal="center"/>
    </xf>
    <xf numFmtId="164" fontId="27" fillId="2" borderId="12" xfId="0" applyNumberFormat="1" applyFont="1" applyFill="1" applyBorder="1" applyAlignment="1">
      <alignment horizontal="left"/>
    </xf>
    <xf numFmtId="44" fontId="27" fillId="2" borderId="1" xfId="44" applyFont="1" applyFill="1" applyBorder="1" applyAlignment="1">
      <alignment horizontal="right"/>
    </xf>
    <xf numFmtId="44" fontId="0" fillId="0" borderId="1" xfId="44" applyFont="1" applyBorder="1"/>
    <xf numFmtId="49" fontId="0" fillId="0" borderId="1" xfId="0" applyNumberFormat="1" applyBorder="1" applyAlignment="1">
      <alignment horizontal="center"/>
    </xf>
    <xf numFmtId="14" fontId="34" fillId="2" borderId="1" xfId="0" applyNumberFormat="1" applyFont="1" applyFill="1" applyBorder="1" applyAlignment="1">
      <alignment horizontal="center"/>
    </xf>
    <xf numFmtId="44" fontId="34" fillId="2" borderId="1" xfId="44" applyFont="1" applyFill="1" applyBorder="1" applyAlignment="1">
      <alignment horizontal="center"/>
    </xf>
    <xf numFmtId="44" fontId="35" fillId="2" borderId="1" xfId="0" applyNumberFormat="1" applyFont="1" applyFill="1" applyBorder="1" applyAlignment="1">
      <alignment horizontal="center"/>
    </xf>
    <xf numFmtId="0" fontId="37" fillId="0" borderId="1" xfId="0" applyFont="1" applyBorder="1" applyAlignment="1">
      <alignment horizontal="right"/>
    </xf>
    <xf numFmtId="44" fontId="37" fillId="26" borderId="1" xfId="44" applyFont="1" applyFill="1" applyBorder="1" applyAlignment="1">
      <alignment horizontal="center"/>
    </xf>
    <xf numFmtId="44" fontId="37" fillId="26" borderId="1" xfId="1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4" fontId="28" fillId="27" borderId="1" xfId="0" applyNumberFormat="1" applyFont="1" applyFill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14" fontId="28" fillId="2" borderId="1" xfId="0" applyNumberFormat="1" applyFont="1" applyFill="1" applyBorder="1" applyAlignment="1">
      <alignment horizontal="center" vertical="center"/>
    </xf>
    <xf numFmtId="164" fontId="28" fillId="2" borderId="1" xfId="0" applyNumberFormat="1" applyFont="1" applyFill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/>
    </xf>
    <xf numFmtId="49" fontId="28" fillId="27" borderId="1" xfId="0" applyNumberFormat="1" applyFont="1" applyFill="1" applyBorder="1" applyAlignment="1">
      <alignment horizontal="center"/>
    </xf>
    <xf numFmtId="0" fontId="28" fillId="27" borderId="1" xfId="0" applyFont="1" applyFill="1" applyBorder="1" applyAlignment="1">
      <alignment horizontal="center"/>
    </xf>
    <xf numFmtId="43" fontId="28" fillId="0" borderId="1" xfId="1" applyFont="1" applyBorder="1" applyAlignment="1">
      <alignment horizontal="center"/>
    </xf>
    <xf numFmtId="44" fontId="28" fillId="0" borderId="1" xfId="44" applyFont="1" applyBorder="1" applyAlignment="1">
      <alignment horizontal="center"/>
    </xf>
    <xf numFmtId="44" fontId="28" fillId="2" borderId="1" xfId="0" applyNumberFormat="1" applyFont="1" applyFill="1" applyBorder="1" applyAlignment="1">
      <alignment horizontal="center"/>
    </xf>
    <xf numFmtId="49" fontId="28" fillId="27" borderId="21" xfId="0" applyNumberFormat="1" applyFont="1" applyFill="1" applyBorder="1" applyAlignment="1">
      <alignment horizontal="center"/>
    </xf>
    <xf numFmtId="49" fontId="28" fillId="2" borderId="21" xfId="0" applyNumberFormat="1" applyFont="1" applyFill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44" fontId="28" fillId="2" borderId="1" xfId="1" applyNumberFormat="1" applyFont="1" applyFill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49" fontId="28" fillId="2" borderId="1" xfId="0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27" fillId="0" borderId="1" xfId="0" applyFont="1" applyBorder="1"/>
    <xf numFmtId="44" fontId="28" fillId="2" borderId="1" xfId="44" applyFont="1" applyFill="1" applyBorder="1" applyAlignment="1">
      <alignment horizontal="center" vertical="center"/>
    </xf>
    <xf numFmtId="44" fontId="28" fillId="0" borderId="1" xfId="44" applyFont="1" applyBorder="1" applyAlignment="1">
      <alignment horizontal="center" vertical="center"/>
    </xf>
    <xf numFmtId="44" fontId="28" fillId="27" borderId="1" xfId="44" applyFont="1" applyFill="1" applyBorder="1" applyAlignment="1">
      <alignment horizontal="center" vertical="center"/>
    </xf>
    <xf numFmtId="44" fontId="28" fillId="2" borderId="1" xfId="44" applyFont="1" applyFill="1" applyBorder="1" applyAlignment="1">
      <alignment horizontal="right" vertical="center"/>
    </xf>
    <xf numFmtId="44" fontId="28" fillId="0" borderId="1" xfId="44" applyFont="1" applyBorder="1" applyAlignment="1">
      <alignment horizontal="right" vertical="center"/>
    </xf>
    <xf numFmtId="44" fontId="28" fillId="27" borderId="1" xfId="44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1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44" fontId="2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5" fillId="0" borderId="19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4" fontId="25" fillId="0" borderId="0" xfId="0" applyNumberFormat="1" applyFont="1" applyBorder="1" applyAlignment="1">
      <alignment horizontal="center"/>
    </xf>
    <xf numFmtId="0" fontId="2" fillId="0" borderId="0" xfId="0" applyFont="1" applyAlignment="1"/>
    <xf numFmtId="164" fontId="27" fillId="2" borderId="1" xfId="0" applyNumberFormat="1" applyFont="1" applyFill="1" applyBorder="1" applyAlignment="1">
      <alignment horizontal="center"/>
    </xf>
  </cellXfs>
  <cellStyles count="4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" xfId="1" builtinId="3"/>
    <cellStyle name="Moneda" xfId="44" builtinId="4"/>
    <cellStyle name="Neutral 2" xfId="38" xr:uid="{00000000-0005-0000-0000-000025000000}"/>
    <cellStyle name="Normal" xfId="0" builtinId="0"/>
    <cellStyle name="Normal 2" xfId="2" xr:uid="{00000000-0005-0000-0000-000027000000}"/>
    <cellStyle name="Note" xfId="39" xr:uid="{00000000-0005-0000-0000-000028000000}"/>
    <cellStyle name="Output" xfId="40" xr:uid="{00000000-0005-0000-0000-000029000000}"/>
    <cellStyle name="Title" xfId="41" xr:uid="{00000000-0005-0000-0000-00002A000000}"/>
    <cellStyle name="Total 2" xfId="42" xr:uid="{00000000-0005-0000-0000-00002B000000}"/>
    <cellStyle name="Warning Text" xfId="43" xr:uid="{00000000-0005-0000-0000-00002C000000}"/>
  </cellStyles>
  <dxfs count="0"/>
  <tableStyles count="0" defaultTableStyle="TableStyleMedium9" defaultPivotStyle="PivotStyleLight16"/>
  <colors>
    <mruColors>
      <color rgb="FF0066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2</xdr:col>
      <xdr:colOff>581024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0"/>
          <a:ext cx="3286124" cy="752475"/>
        </a:xfrm>
        <a:prstGeom prst="rect">
          <a:avLst/>
        </a:prstGeom>
      </xdr:spPr>
    </xdr:pic>
    <xdr:clientData/>
  </xdr:twoCellAnchor>
  <xdr:twoCellAnchor>
    <xdr:from>
      <xdr:col>0</xdr:col>
      <xdr:colOff>164523</xdr:colOff>
      <xdr:row>3</xdr:row>
      <xdr:rowOff>117762</xdr:rowOff>
    </xdr:from>
    <xdr:to>
      <xdr:col>2</xdr:col>
      <xdr:colOff>450273</xdr:colOff>
      <xdr:row>7</xdr:row>
      <xdr:rowOff>133351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C1CC1BD-15A8-48F0-BCD6-A51B970F383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523" y="184437"/>
          <a:ext cx="3057525" cy="920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38100</xdr:rowOff>
    </xdr:from>
    <xdr:to>
      <xdr:col>2</xdr:col>
      <xdr:colOff>1314449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4" y="228600"/>
          <a:ext cx="3067050" cy="1114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2509309</xdr:colOff>
      <xdr:row>2</xdr:row>
      <xdr:rowOff>59266</xdr:rowOff>
    </xdr:from>
    <xdr:to>
      <xdr:col>2</xdr:col>
      <xdr:colOff>1703917</xdr:colOff>
      <xdr:row>8</xdr:row>
      <xdr:rowOff>158749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9309" y="440266"/>
          <a:ext cx="4623858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0</xdr:row>
      <xdr:rowOff>129886</xdr:rowOff>
    </xdr:from>
    <xdr:to>
      <xdr:col>2</xdr:col>
      <xdr:colOff>523874</xdr:colOff>
      <xdr:row>5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863" y="129886"/>
          <a:ext cx="3073111" cy="15179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446484</xdr:colOff>
      <xdr:row>0</xdr:row>
      <xdr:rowOff>89297</xdr:rowOff>
    </xdr:from>
    <xdr:to>
      <xdr:col>1</xdr:col>
      <xdr:colOff>2014140</xdr:colOff>
      <xdr:row>4</xdr:row>
      <xdr:rowOff>317500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484" y="89297"/>
          <a:ext cx="2672556" cy="10283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123825</xdr:rowOff>
    </xdr:from>
    <xdr:to>
      <xdr:col>2</xdr:col>
      <xdr:colOff>66675</xdr:colOff>
      <xdr:row>7</xdr:row>
      <xdr:rowOff>38100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23825"/>
          <a:ext cx="3971925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8"/>
  <sheetViews>
    <sheetView workbookViewId="0">
      <selection activeCell="C16" sqref="C16:E16"/>
    </sheetView>
  </sheetViews>
  <sheetFormatPr baseColWidth="10" defaultColWidth="11.42578125" defaultRowHeight="15" x14ac:dyDescent="0.25"/>
  <cols>
    <col min="1" max="1" width="15.28515625" customWidth="1"/>
    <col min="2" max="2" width="26.28515625" customWidth="1"/>
    <col min="3" max="3" width="42.140625" customWidth="1"/>
    <col min="4" max="4" width="23.42578125" customWidth="1"/>
    <col min="5" max="5" width="27.28515625" customWidth="1"/>
    <col min="6" max="6" width="61.5703125" customWidth="1"/>
  </cols>
  <sheetData>
    <row r="1" spans="1:6" ht="5.25" customHeight="1" x14ac:dyDescent="0.25">
      <c r="A1" s="29"/>
      <c r="B1" s="71"/>
      <c r="C1" s="71"/>
      <c r="D1" s="71"/>
      <c r="E1" s="71"/>
      <c r="F1" s="71"/>
    </row>
    <row r="2" spans="1:6" ht="15" hidden="1" customHeight="1" x14ac:dyDescent="0.25">
      <c r="A2" s="183"/>
      <c r="B2" s="184"/>
      <c r="C2" s="184"/>
      <c r="D2" s="184"/>
      <c r="E2" s="184"/>
      <c r="F2" s="184"/>
    </row>
    <row r="3" spans="1:6" ht="18.75" hidden="1" customHeight="1" x14ac:dyDescent="0.25">
      <c r="A3" s="185"/>
      <c r="B3" s="185"/>
      <c r="C3" s="185" t="s">
        <v>28</v>
      </c>
      <c r="D3" s="185"/>
      <c r="E3" s="185"/>
      <c r="F3" s="36"/>
    </row>
    <row r="4" spans="1:6" ht="18" customHeight="1" x14ac:dyDescent="0.25">
      <c r="A4" s="186"/>
      <c r="B4" s="186"/>
      <c r="C4" s="186"/>
      <c r="D4" s="186"/>
      <c r="E4" s="186"/>
      <c r="F4" s="186"/>
    </row>
    <row r="5" spans="1:6" ht="15.75" customHeight="1" x14ac:dyDescent="0.25">
      <c r="A5" s="187"/>
      <c r="B5" s="187"/>
      <c r="C5" s="187" t="s">
        <v>28</v>
      </c>
      <c r="D5" s="187"/>
      <c r="E5" s="187"/>
      <c r="F5" s="97"/>
    </row>
    <row r="6" spans="1:6" ht="16.5" customHeight="1" x14ac:dyDescent="0.25">
      <c r="A6" s="189" t="s">
        <v>1</v>
      </c>
      <c r="B6" s="189"/>
      <c r="C6" s="189"/>
      <c r="D6" s="189"/>
      <c r="E6" s="189"/>
      <c r="F6" s="189"/>
    </row>
    <row r="7" spans="1:6" ht="21" customHeight="1" x14ac:dyDescent="0.25">
      <c r="A7" s="188" t="s">
        <v>2</v>
      </c>
      <c r="B7" s="188"/>
      <c r="C7" s="188"/>
      <c r="D7" s="188"/>
      <c r="E7" s="188"/>
      <c r="F7" s="188"/>
    </row>
    <row r="8" spans="1:6" ht="15.75" customHeight="1" x14ac:dyDescent="0.25">
      <c r="A8" s="187"/>
      <c r="B8" s="187"/>
      <c r="C8" s="97" t="s">
        <v>99</v>
      </c>
      <c r="D8" s="97"/>
      <c r="E8" s="97"/>
      <c r="F8" s="115"/>
    </row>
    <row r="9" spans="1:6" ht="17.25" customHeight="1" x14ac:dyDescent="0.25">
      <c r="A9" s="189" t="s">
        <v>96</v>
      </c>
      <c r="B9" s="189"/>
      <c r="C9" s="189"/>
      <c r="D9" s="189"/>
      <c r="E9" s="189"/>
      <c r="F9" s="189"/>
    </row>
    <row r="10" spans="1:6" ht="39.75" customHeight="1" x14ac:dyDescent="0.25">
      <c r="A10" s="39" t="s">
        <v>3</v>
      </c>
      <c r="B10" s="39" t="s">
        <v>4</v>
      </c>
      <c r="C10" s="39" t="s">
        <v>5</v>
      </c>
      <c r="D10" s="39" t="s">
        <v>20</v>
      </c>
      <c r="E10" s="39" t="s">
        <v>19</v>
      </c>
      <c r="F10" s="39" t="s">
        <v>6</v>
      </c>
    </row>
    <row r="11" spans="1:6" x14ac:dyDescent="0.25">
      <c r="A11" s="206">
        <v>44804</v>
      </c>
      <c r="B11" s="59">
        <v>999002</v>
      </c>
      <c r="C11" s="59" t="s">
        <v>8</v>
      </c>
      <c r="D11" s="138"/>
      <c r="E11" s="137">
        <v>175</v>
      </c>
      <c r="F11" s="59" t="s">
        <v>23</v>
      </c>
    </row>
    <row r="12" spans="1:6" x14ac:dyDescent="0.25">
      <c r="A12" s="58"/>
      <c r="B12" s="76"/>
      <c r="C12" s="76"/>
      <c r="D12" s="77"/>
      <c r="E12" s="145"/>
      <c r="F12" s="59"/>
    </row>
    <row r="13" spans="1:6" ht="15.75" x14ac:dyDescent="0.25">
      <c r="A13" s="3"/>
      <c r="B13" s="146"/>
      <c r="C13" s="126" t="s">
        <v>92</v>
      </c>
      <c r="D13" s="127"/>
      <c r="E13" s="127">
        <f>SUM(E11:E11)</f>
        <v>175</v>
      </c>
      <c r="F13" s="3"/>
    </row>
    <row r="14" spans="1:6" x14ac:dyDescent="0.25">
      <c r="A14" s="30"/>
      <c r="B14" s="30"/>
      <c r="C14" s="30"/>
      <c r="D14" s="30"/>
      <c r="E14" s="30"/>
      <c r="F14" s="30"/>
    </row>
    <row r="15" spans="1:6" x14ac:dyDescent="0.25">
      <c r="A15" s="30"/>
      <c r="B15" s="102"/>
      <c r="C15" s="30"/>
      <c r="D15" s="103"/>
      <c r="E15" s="103"/>
      <c r="F15" s="30"/>
    </row>
    <row r="16" spans="1:6" x14ac:dyDescent="0.25">
      <c r="A16" s="180" t="s">
        <v>97</v>
      </c>
      <c r="B16" s="180"/>
      <c r="C16" s="181" t="s">
        <v>30</v>
      </c>
      <c r="D16" s="181"/>
      <c r="E16" s="181"/>
      <c r="F16" s="104" t="s">
        <v>11</v>
      </c>
    </row>
    <row r="17" spans="1:6" x14ac:dyDescent="0.25">
      <c r="A17" s="30"/>
      <c r="B17" s="116" t="s">
        <v>12</v>
      </c>
      <c r="C17" s="182" t="s">
        <v>31</v>
      </c>
      <c r="D17" s="182"/>
      <c r="E17" s="182"/>
      <c r="F17" s="116" t="s">
        <v>14</v>
      </c>
    </row>
    <row r="18" spans="1:6" ht="15.75" x14ac:dyDescent="0.25">
      <c r="A18" s="60"/>
      <c r="B18" s="116" t="s">
        <v>15</v>
      </c>
      <c r="C18" s="182" t="s">
        <v>32</v>
      </c>
      <c r="D18" s="182"/>
      <c r="E18" s="182"/>
      <c r="F18" s="116" t="s">
        <v>17</v>
      </c>
    </row>
  </sheetData>
  <mergeCells count="14">
    <mergeCell ref="A16:B16"/>
    <mergeCell ref="C16:E16"/>
    <mergeCell ref="C17:E17"/>
    <mergeCell ref="C18:E18"/>
    <mergeCell ref="A2:F2"/>
    <mergeCell ref="A3:B3"/>
    <mergeCell ref="C3:E3"/>
    <mergeCell ref="A4:F4"/>
    <mergeCell ref="A5:B5"/>
    <mergeCell ref="C5:E5"/>
    <mergeCell ref="A7:F7"/>
    <mergeCell ref="A6:F6"/>
    <mergeCell ref="A8:B8"/>
    <mergeCell ref="A9:F9"/>
  </mergeCells>
  <pageMargins left="0.7" right="0.7" top="0.75" bottom="0.75" header="0.3" footer="0.3"/>
  <pageSetup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D36"/>
  <sheetViews>
    <sheetView topLeftCell="A19" zoomScale="90" zoomScaleNormal="90" workbookViewId="0">
      <selection activeCell="A22" sqref="A22"/>
    </sheetView>
  </sheetViews>
  <sheetFormatPr baseColWidth="10" defaultColWidth="9.140625" defaultRowHeight="15" x14ac:dyDescent="0.25"/>
  <cols>
    <col min="1" max="1" width="13" customWidth="1"/>
    <col min="2" max="2" width="28" customWidth="1"/>
    <col min="3" max="3" width="45.5703125" customWidth="1"/>
    <col min="4" max="4" width="19.7109375" customWidth="1"/>
    <col min="5" max="5" width="19.28515625" customWidth="1"/>
    <col min="6" max="6" width="83.5703125" customWidth="1"/>
    <col min="8" max="8" width="14.42578125" style="1" customWidth="1"/>
    <col min="9" max="30" width="9.140625" style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x14ac:dyDescent="0.25">
      <c r="A2" s="30"/>
      <c r="B2" s="30"/>
      <c r="C2" s="30"/>
      <c r="D2" s="30"/>
      <c r="E2" s="30"/>
      <c r="F2" s="30"/>
      <c r="G2" s="30"/>
    </row>
    <row r="3" spans="1:7" ht="15.75" x14ac:dyDescent="0.25">
      <c r="A3" s="40"/>
      <c r="B3" s="40"/>
      <c r="C3" s="40"/>
      <c r="D3" s="40"/>
      <c r="E3" s="40"/>
      <c r="F3" s="40"/>
      <c r="G3" s="30"/>
    </row>
    <row r="4" spans="1:7" ht="15.75" x14ac:dyDescent="0.25">
      <c r="A4" s="183" t="s">
        <v>34</v>
      </c>
      <c r="B4" s="183"/>
      <c r="C4" s="183"/>
      <c r="D4" s="183"/>
      <c r="E4" s="183"/>
      <c r="F4" s="183"/>
      <c r="G4" s="30"/>
    </row>
    <row r="5" spans="1:7" ht="15.75" x14ac:dyDescent="0.25">
      <c r="A5" s="186" t="s">
        <v>95</v>
      </c>
      <c r="B5" s="186"/>
      <c r="C5" s="186"/>
      <c r="D5" s="186"/>
      <c r="E5" s="186"/>
      <c r="F5" s="186"/>
      <c r="G5" s="30"/>
    </row>
    <row r="6" spans="1:7" ht="15.75" x14ac:dyDescent="0.25">
      <c r="A6" s="183" t="s">
        <v>36</v>
      </c>
      <c r="B6" s="183"/>
      <c r="C6" s="183"/>
      <c r="D6" s="183"/>
      <c r="E6" s="183"/>
      <c r="F6" s="183"/>
      <c r="G6" s="30"/>
    </row>
    <row r="7" spans="1:7" ht="15.75" x14ac:dyDescent="0.25">
      <c r="A7" s="70"/>
      <c r="B7" s="70"/>
      <c r="C7" s="185" t="s">
        <v>37</v>
      </c>
      <c r="D7" s="185"/>
      <c r="E7" s="185"/>
      <c r="F7" s="185"/>
      <c r="G7" s="30"/>
    </row>
    <row r="8" spans="1:7" ht="15.75" x14ac:dyDescent="0.25">
      <c r="A8" s="190" t="s">
        <v>94</v>
      </c>
      <c r="B8" s="190"/>
      <c r="C8" s="190"/>
      <c r="D8" s="190"/>
      <c r="E8" s="190"/>
      <c r="F8" s="190"/>
      <c r="G8" s="30"/>
    </row>
    <row r="9" spans="1:7" ht="31.5" x14ac:dyDescent="0.25">
      <c r="A9" s="39" t="s">
        <v>3</v>
      </c>
      <c r="B9" s="39" t="s">
        <v>4</v>
      </c>
      <c r="C9" s="39" t="s">
        <v>5</v>
      </c>
      <c r="D9" s="39" t="s">
        <v>19</v>
      </c>
      <c r="E9" s="39" t="s">
        <v>20</v>
      </c>
      <c r="F9" s="39" t="s">
        <v>6</v>
      </c>
      <c r="G9" s="30"/>
    </row>
    <row r="10" spans="1:7" ht="41.25" customHeight="1" x14ac:dyDescent="0.25">
      <c r="A10" s="140">
        <v>44776</v>
      </c>
      <c r="B10" s="129" t="s">
        <v>55</v>
      </c>
      <c r="C10" s="118" t="s">
        <v>56</v>
      </c>
      <c r="D10" s="118"/>
      <c r="E10" s="135">
        <v>8755</v>
      </c>
      <c r="F10" s="119" t="s">
        <v>57</v>
      </c>
      <c r="G10" s="30"/>
    </row>
    <row r="11" spans="1:7" ht="57.75" customHeight="1" x14ac:dyDescent="0.25">
      <c r="A11" s="141">
        <v>44778</v>
      </c>
      <c r="B11" s="130">
        <v>60723</v>
      </c>
      <c r="C11" s="130" t="s">
        <v>58</v>
      </c>
      <c r="D11" s="120"/>
      <c r="E11" s="136">
        <v>3000</v>
      </c>
      <c r="F11" s="123" t="s">
        <v>59</v>
      </c>
      <c r="G11" s="30"/>
    </row>
    <row r="12" spans="1:7" ht="56.25" customHeight="1" x14ac:dyDescent="0.25">
      <c r="A12" s="141">
        <v>44778</v>
      </c>
      <c r="B12" s="130">
        <v>60724</v>
      </c>
      <c r="C12" s="130" t="s">
        <v>60</v>
      </c>
      <c r="D12" s="120"/>
      <c r="E12" s="137">
        <v>3500</v>
      </c>
      <c r="F12" s="123" t="s">
        <v>61</v>
      </c>
      <c r="G12" s="30"/>
    </row>
    <row r="13" spans="1:7" ht="52.5" customHeight="1" x14ac:dyDescent="0.25">
      <c r="A13" s="141">
        <v>44783</v>
      </c>
      <c r="B13" s="129" t="s">
        <v>62</v>
      </c>
      <c r="C13" s="129" t="s">
        <v>63</v>
      </c>
      <c r="D13" s="120"/>
      <c r="E13" s="137">
        <v>817.78</v>
      </c>
      <c r="F13" s="123" t="s">
        <v>64</v>
      </c>
      <c r="G13" s="30"/>
    </row>
    <row r="14" spans="1:7" ht="66.75" customHeight="1" x14ac:dyDescent="0.25">
      <c r="A14" s="141">
        <v>44788</v>
      </c>
      <c r="B14" s="130">
        <v>60725</v>
      </c>
      <c r="C14" s="130" t="s">
        <v>65</v>
      </c>
      <c r="D14" s="120"/>
      <c r="E14" s="137">
        <v>19500</v>
      </c>
      <c r="F14" s="123" t="s">
        <v>66</v>
      </c>
      <c r="G14" s="30"/>
    </row>
    <row r="15" spans="1:7" ht="48" customHeight="1" x14ac:dyDescent="0.25">
      <c r="A15" s="141">
        <v>44790</v>
      </c>
      <c r="B15" s="130">
        <v>60726</v>
      </c>
      <c r="C15" s="130" t="s">
        <v>67</v>
      </c>
      <c r="D15" s="120"/>
      <c r="E15" s="137"/>
      <c r="F15" s="132" t="s">
        <v>67</v>
      </c>
      <c r="G15" s="30"/>
    </row>
    <row r="16" spans="1:7" ht="46.5" customHeight="1" x14ac:dyDescent="0.25">
      <c r="A16" s="141" t="s">
        <v>68</v>
      </c>
      <c r="B16" s="130">
        <v>60727</v>
      </c>
      <c r="C16" s="130" t="s">
        <v>69</v>
      </c>
      <c r="D16" s="120"/>
      <c r="E16" s="137">
        <v>207525</v>
      </c>
      <c r="F16" s="123" t="s">
        <v>70</v>
      </c>
      <c r="G16" s="30"/>
    </row>
    <row r="17" spans="1:7" ht="48" customHeight="1" x14ac:dyDescent="0.25">
      <c r="A17" s="141">
        <v>44798</v>
      </c>
      <c r="B17" s="131" t="s">
        <v>71</v>
      </c>
      <c r="C17" s="130" t="s">
        <v>72</v>
      </c>
      <c r="D17" s="120"/>
      <c r="E17" s="137">
        <v>708200</v>
      </c>
      <c r="F17" s="123" t="s">
        <v>73</v>
      </c>
      <c r="G17" s="30"/>
    </row>
    <row r="18" spans="1:7" ht="43.5" customHeight="1" x14ac:dyDescent="0.25">
      <c r="A18" s="141">
        <v>44798</v>
      </c>
      <c r="B18" s="129">
        <v>60729</v>
      </c>
      <c r="C18" s="129" t="s">
        <v>67</v>
      </c>
      <c r="D18" s="77"/>
      <c r="E18" s="137"/>
      <c r="F18" s="122" t="s">
        <v>67</v>
      </c>
      <c r="G18" s="30"/>
    </row>
    <row r="19" spans="1:7" ht="40.5" customHeight="1" x14ac:dyDescent="0.25">
      <c r="A19" s="142">
        <v>44798</v>
      </c>
      <c r="B19" s="129">
        <v>60730</v>
      </c>
      <c r="C19" s="129" t="s">
        <v>74</v>
      </c>
      <c r="D19" s="77"/>
      <c r="E19" s="137">
        <v>8894.8799999999992</v>
      </c>
      <c r="F19" s="123" t="s">
        <v>75</v>
      </c>
      <c r="G19" s="30"/>
    </row>
    <row r="20" spans="1:7" ht="50.25" customHeight="1" x14ac:dyDescent="0.25">
      <c r="A20" s="142">
        <v>44798</v>
      </c>
      <c r="B20" s="129">
        <v>60731</v>
      </c>
      <c r="C20" s="129" t="s">
        <v>76</v>
      </c>
      <c r="D20" s="77"/>
      <c r="E20" s="137">
        <v>19672.580000000002</v>
      </c>
      <c r="F20" s="123" t="s">
        <v>77</v>
      </c>
      <c r="G20" s="30"/>
    </row>
    <row r="21" spans="1:7" ht="37.5" customHeight="1" x14ac:dyDescent="0.25">
      <c r="A21" s="143">
        <v>44796</v>
      </c>
      <c r="B21" s="129">
        <v>27732188722</v>
      </c>
      <c r="C21" s="129" t="s">
        <v>7</v>
      </c>
      <c r="D21" s="77"/>
      <c r="E21" s="144">
        <v>4451</v>
      </c>
      <c r="F21" s="124" t="s">
        <v>78</v>
      </c>
      <c r="G21" s="30"/>
    </row>
    <row r="22" spans="1:7" ht="51" customHeight="1" x14ac:dyDescent="0.25">
      <c r="A22" s="142">
        <v>44798</v>
      </c>
      <c r="B22" s="129">
        <v>60732</v>
      </c>
      <c r="C22" s="129" t="s">
        <v>79</v>
      </c>
      <c r="D22" s="77"/>
      <c r="E22" s="137">
        <v>128000</v>
      </c>
      <c r="F22" s="123" t="s">
        <v>80</v>
      </c>
      <c r="G22" s="30"/>
    </row>
    <row r="23" spans="1:7" ht="57.75" customHeight="1" x14ac:dyDescent="0.25">
      <c r="A23" s="142" t="s">
        <v>81</v>
      </c>
      <c r="B23" s="129">
        <v>60733</v>
      </c>
      <c r="C23" s="129" t="s">
        <v>82</v>
      </c>
      <c r="D23" s="98"/>
      <c r="E23" s="138">
        <v>76312.5</v>
      </c>
      <c r="F23" s="123" t="s">
        <v>83</v>
      </c>
      <c r="G23" s="30"/>
    </row>
    <row r="24" spans="1:7" ht="58.5" customHeight="1" x14ac:dyDescent="0.25">
      <c r="A24" s="142">
        <v>44804</v>
      </c>
      <c r="B24" s="129">
        <v>60734</v>
      </c>
      <c r="C24" s="133" t="s">
        <v>84</v>
      </c>
      <c r="D24" s="98"/>
      <c r="E24" s="138">
        <v>76312.5</v>
      </c>
      <c r="F24" s="123" t="s">
        <v>85</v>
      </c>
      <c r="G24" s="30"/>
    </row>
    <row r="25" spans="1:7" ht="50.25" customHeight="1" x14ac:dyDescent="0.25">
      <c r="A25" s="142">
        <v>44804</v>
      </c>
      <c r="B25" s="129">
        <v>60735</v>
      </c>
      <c r="C25" s="129" t="s">
        <v>86</v>
      </c>
      <c r="D25" s="98"/>
      <c r="E25" s="138">
        <v>76312.5</v>
      </c>
      <c r="F25" s="123" t="s">
        <v>87</v>
      </c>
      <c r="G25" s="30"/>
    </row>
    <row r="26" spans="1:7" ht="50.25" customHeight="1" x14ac:dyDescent="0.25">
      <c r="A26" s="142">
        <v>44804</v>
      </c>
      <c r="B26" s="117"/>
      <c r="C26" s="134" t="s">
        <v>88</v>
      </c>
      <c r="D26" s="98"/>
      <c r="E26" s="139">
        <v>3517.52</v>
      </c>
      <c r="F26" s="123" t="s">
        <v>89</v>
      </c>
      <c r="G26" s="30"/>
    </row>
    <row r="27" spans="1:7" ht="60.75" customHeight="1" x14ac:dyDescent="0.25">
      <c r="A27" s="142">
        <v>44804</v>
      </c>
      <c r="B27" s="117"/>
      <c r="C27" s="129" t="s">
        <v>90</v>
      </c>
      <c r="D27" s="98"/>
      <c r="E27" s="139">
        <v>175</v>
      </c>
      <c r="F27" s="124" t="s">
        <v>91</v>
      </c>
      <c r="G27" s="30"/>
    </row>
    <row r="28" spans="1:7" ht="39.75" customHeight="1" x14ac:dyDescent="0.25">
      <c r="A28" s="125"/>
      <c r="B28" s="44"/>
      <c r="C28" s="126" t="s">
        <v>92</v>
      </c>
      <c r="D28" s="127"/>
      <c r="E28" s="127">
        <f>SUM(E10:E27)</f>
        <v>1344946.26</v>
      </c>
      <c r="F28" s="128"/>
      <c r="G28" s="30"/>
    </row>
    <row r="29" spans="1:7" x14ac:dyDescent="0.25">
      <c r="A29" s="30"/>
      <c r="B29" s="30"/>
      <c r="C29" s="30"/>
      <c r="D29" s="30"/>
      <c r="E29" s="30"/>
      <c r="F29" s="30"/>
      <c r="G29" s="30"/>
    </row>
    <row r="30" spans="1:7" x14ac:dyDescent="0.25">
      <c r="A30" s="30"/>
      <c r="B30" s="30"/>
      <c r="C30" s="30"/>
      <c r="D30" s="30"/>
      <c r="E30" s="30"/>
      <c r="F30" s="30"/>
      <c r="G30" s="30"/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ht="15.75" x14ac:dyDescent="0.25">
      <c r="A32" s="78"/>
      <c r="B32" s="79" t="s">
        <v>38</v>
      </c>
      <c r="C32" s="79"/>
      <c r="D32" s="188" t="s">
        <v>10</v>
      </c>
      <c r="E32" s="188"/>
      <c r="F32" s="187" t="s">
        <v>11</v>
      </c>
      <c r="G32" s="187"/>
    </row>
    <row r="33" spans="1:7" ht="15.75" x14ac:dyDescent="0.25">
      <c r="A33" s="60"/>
      <c r="B33" s="80" t="s">
        <v>12</v>
      </c>
      <c r="C33" s="80"/>
      <c r="D33" s="191" t="s">
        <v>13</v>
      </c>
      <c r="E33" s="191"/>
      <c r="F33" s="191" t="s">
        <v>14</v>
      </c>
      <c r="G33" s="191"/>
    </row>
    <row r="34" spans="1:7" ht="15.75" x14ac:dyDescent="0.25">
      <c r="A34" s="60"/>
      <c r="B34" s="80" t="s">
        <v>15</v>
      </c>
      <c r="C34" s="81"/>
      <c r="D34" s="191" t="s">
        <v>16</v>
      </c>
      <c r="E34" s="191"/>
      <c r="F34" s="191" t="s">
        <v>17</v>
      </c>
      <c r="G34" s="191"/>
    </row>
    <row r="35" spans="1:7" ht="15.75" x14ac:dyDescent="0.25">
      <c r="A35" s="60"/>
      <c r="B35" s="82"/>
      <c r="C35" s="60"/>
      <c r="D35" s="83"/>
      <c r="E35" s="83"/>
      <c r="F35" s="60"/>
      <c r="G35" s="60"/>
    </row>
    <row r="36" spans="1:7" x14ac:dyDescent="0.25">
      <c r="A36" s="30"/>
      <c r="B36" s="30"/>
      <c r="C36" s="30"/>
      <c r="D36" s="30"/>
      <c r="E36" s="30"/>
      <c r="F36" s="30"/>
      <c r="G36" s="30"/>
    </row>
  </sheetData>
  <mergeCells count="11">
    <mergeCell ref="D32:E32"/>
    <mergeCell ref="F32:G32"/>
    <mergeCell ref="D33:E33"/>
    <mergeCell ref="F33:G33"/>
    <mergeCell ref="D34:E34"/>
    <mergeCell ref="F34:G34"/>
    <mergeCell ref="A6:F6"/>
    <mergeCell ref="A4:F4"/>
    <mergeCell ref="A5:F5"/>
    <mergeCell ref="C7:F7"/>
    <mergeCell ref="A8:F8"/>
  </mergeCells>
  <pageMargins left="0.7" right="0.7" top="0.75" bottom="0.75" header="0.3" footer="0.3"/>
  <pageSetup paperSize="5" scale="60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F40"/>
  <sheetViews>
    <sheetView topLeftCell="A10" zoomScale="80" zoomScaleNormal="80" workbookViewId="0">
      <selection activeCell="C21" sqref="C21"/>
    </sheetView>
  </sheetViews>
  <sheetFormatPr baseColWidth="10" defaultColWidth="11.42578125" defaultRowHeight="15" x14ac:dyDescent="0.25"/>
  <cols>
    <col min="1" max="1" width="19" customWidth="1"/>
    <col min="2" max="2" width="28.5703125" customWidth="1"/>
    <col min="3" max="3" width="40.7109375" customWidth="1"/>
    <col min="4" max="4" width="34.140625" customWidth="1"/>
    <col min="5" max="5" width="20.140625" customWidth="1"/>
    <col min="6" max="6" width="44.7109375" customWidth="1"/>
  </cols>
  <sheetData>
    <row r="1" spans="1:6" s="6" customFormat="1" x14ac:dyDescent="0.25"/>
    <row r="2" spans="1:6" x14ac:dyDescent="0.25">
      <c r="A2" s="30"/>
      <c r="B2" s="30"/>
      <c r="C2" s="30"/>
      <c r="D2" s="30"/>
      <c r="E2" s="30"/>
      <c r="F2" s="30"/>
    </row>
    <row r="3" spans="1:6" x14ac:dyDescent="0.25">
      <c r="A3" s="30"/>
      <c r="B3" s="30"/>
      <c r="C3" s="30"/>
      <c r="D3" s="30"/>
      <c r="E3" s="30"/>
      <c r="F3" s="30"/>
    </row>
    <row r="4" spans="1:6" ht="15.75" customHeight="1" x14ac:dyDescent="0.25">
      <c r="A4" s="40"/>
      <c r="B4" s="40"/>
      <c r="C4" s="40"/>
      <c r="D4" s="40"/>
      <c r="E4" s="40"/>
      <c r="F4" s="40"/>
    </row>
    <row r="5" spans="1:6" ht="15.75" customHeight="1" x14ac:dyDescent="0.25">
      <c r="A5" s="183" t="s">
        <v>34</v>
      </c>
      <c r="B5" s="183"/>
      <c r="C5" s="183"/>
      <c r="D5" s="183"/>
      <c r="E5" s="183"/>
      <c r="F5" s="183"/>
    </row>
    <row r="6" spans="1:6" ht="15.75" customHeight="1" x14ac:dyDescent="0.25">
      <c r="A6" s="186" t="s">
        <v>35</v>
      </c>
      <c r="B6" s="186"/>
      <c r="C6" s="186"/>
      <c r="D6" s="186"/>
      <c r="E6" s="186"/>
      <c r="F6" s="186"/>
    </row>
    <row r="7" spans="1:6" ht="15.75" x14ac:dyDescent="0.25">
      <c r="A7" s="183" t="s">
        <v>36</v>
      </c>
      <c r="B7" s="183"/>
      <c r="C7" s="183"/>
      <c r="D7" s="183"/>
      <c r="E7" s="183"/>
      <c r="F7" s="183"/>
    </row>
    <row r="8" spans="1:6" ht="15.75" customHeight="1" x14ac:dyDescent="0.25">
      <c r="A8" s="70"/>
      <c r="B8" s="70"/>
      <c r="C8" s="192" t="s">
        <v>42</v>
      </c>
      <c r="D8" s="192"/>
      <c r="E8" s="192"/>
      <c r="F8" s="192"/>
    </row>
    <row r="9" spans="1:6" ht="15.75" x14ac:dyDescent="0.25">
      <c r="A9" s="190" t="s">
        <v>93</v>
      </c>
      <c r="B9" s="190"/>
      <c r="C9" s="190"/>
      <c r="D9" s="190"/>
      <c r="E9" s="190"/>
      <c r="F9" s="190"/>
    </row>
    <row r="10" spans="1:6" ht="38.25" customHeight="1" x14ac:dyDescent="0.25">
      <c r="A10" s="39" t="s">
        <v>3</v>
      </c>
      <c r="B10" s="39" t="s">
        <v>4</v>
      </c>
      <c r="C10" s="39" t="s">
        <v>5</v>
      </c>
      <c r="D10" s="39" t="s">
        <v>19</v>
      </c>
      <c r="E10" s="39" t="s">
        <v>39</v>
      </c>
      <c r="F10" s="39" t="s">
        <v>6</v>
      </c>
    </row>
    <row r="11" spans="1:6" ht="53.25" customHeight="1" x14ac:dyDescent="0.25">
      <c r="A11" s="109">
        <v>44804</v>
      </c>
      <c r="B11" s="41" t="s">
        <v>21</v>
      </c>
      <c r="C11" s="111" t="s">
        <v>22</v>
      </c>
      <c r="D11" s="112">
        <v>175</v>
      </c>
      <c r="E11" s="110"/>
      <c r="F11" s="41" t="s">
        <v>23</v>
      </c>
    </row>
    <row r="12" spans="1:6" ht="46.5" customHeight="1" x14ac:dyDescent="0.25">
      <c r="A12" s="109"/>
      <c r="B12" s="41"/>
      <c r="C12" s="42"/>
      <c r="D12" s="113"/>
      <c r="E12" s="41"/>
      <c r="F12" s="111"/>
    </row>
    <row r="13" spans="1:6" ht="48.75" customHeight="1" x14ac:dyDescent="0.25">
      <c r="A13" s="3"/>
      <c r="B13" s="3"/>
      <c r="C13" s="27" t="s">
        <v>9</v>
      </c>
      <c r="D13" s="69">
        <f>SUM(D11:D12)</f>
        <v>175</v>
      </c>
      <c r="E13" s="107"/>
      <c r="F13" s="7"/>
    </row>
    <row r="14" spans="1:6" ht="15.75" x14ac:dyDescent="0.25">
      <c r="A14" s="87"/>
      <c r="B14" s="87"/>
      <c r="C14" s="88"/>
      <c r="D14" s="89"/>
      <c r="E14" s="90"/>
      <c r="F14" s="91"/>
    </row>
    <row r="15" spans="1:6" ht="36.75" customHeight="1" x14ac:dyDescent="0.25">
      <c r="A15" s="75" t="s">
        <v>98</v>
      </c>
      <c r="B15" s="75"/>
      <c r="C15" s="194" t="s">
        <v>10</v>
      </c>
      <c r="D15" s="194"/>
      <c r="E15" s="194"/>
      <c r="F15" s="73" t="s">
        <v>24</v>
      </c>
    </row>
    <row r="16" spans="1:6" x14ac:dyDescent="0.25">
      <c r="A16" s="193" t="s">
        <v>40</v>
      </c>
      <c r="B16" s="193"/>
      <c r="C16" s="193" t="s">
        <v>13</v>
      </c>
      <c r="D16" s="193"/>
      <c r="E16" s="193"/>
      <c r="F16" s="72" t="s">
        <v>25</v>
      </c>
    </row>
    <row r="17" spans="1:6" x14ac:dyDescent="0.25">
      <c r="A17" s="193" t="s">
        <v>41</v>
      </c>
      <c r="B17" s="193"/>
      <c r="C17" s="193" t="s">
        <v>16</v>
      </c>
      <c r="D17" s="193"/>
      <c r="E17" s="193"/>
      <c r="F17" s="72" t="s">
        <v>26</v>
      </c>
    </row>
    <row r="18" spans="1:6" ht="15.75" x14ac:dyDescent="0.25">
      <c r="A18" s="92"/>
      <c r="B18" s="93"/>
      <c r="C18" s="94"/>
      <c r="D18" s="95"/>
      <c r="E18" s="31"/>
      <c r="F18" s="96"/>
    </row>
    <row r="26" spans="1:6" s="6" customFormat="1" x14ac:dyDescent="0.25"/>
    <row r="30" spans="1:6" s="6" customFormat="1" x14ac:dyDescent="0.25"/>
    <row r="32" spans="1:6" s="6" customFormat="1" x14ac:dyDescent="0.25"/>
    <row r="40" s="6" customFormat="1" x14ac:dyDescent="0.25"/>
  </sheetData>
  <mergeCells count="10">
    <mergeCell ref="A16:B16"/>
    <mergeCell ref="C16:E16"/>
    <mergeCell ref="A17:B17"/>
    <mergeCell ref="C17:E17"/>
    <mergeCell ref="C15:E15"/>
    <mergeCell ref="A5:F5"/>
    <mergeCell ref="A6:F6"/>
    <mergeCell ref="A7:F7"/>
    <mergeCell ref="C8:F8"/>
    <mergeCell ref="A9:F9"/>
  </mergeCells>
  <pageMargins left="1" right="1" top="1" bottom="1" header="0.5" footer="0.5"/>
  <pageSetup paperSize="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F293"/>
  <sheetViews>
    <sheetView workbookViewId="0">
      <selection activeCell="F14" sqref="F14"/>
    </sheetView>
  </sheetViews>
  <sheetFormatPr baseColWidth="10" defaultColWidth="11.42578125" defaultRowHeight="15" x14ac:dyDescent="0.25"/>
  <cols>
    <col min="1" max="1" width="17.7109375" customWidth="1"/>
    <col min="2" max="2" width="22.85546875" customWidth="1"/>
    <col min="3" max="3" width="37.42578125" customWidth="1"/>
    <col min="4" max="5" width="14" customWidth="1"/>
    <col min="6" max="6" width="64.85546875" customWidth="1"/>
    <col min="9" max="9" width="18.28515625" customWidth="1"/>
  </cols>
  <sheetData>
    <row r="1" spans="1:6" ht="61.5" customHeight="1" x14ac:dyDescent="0.25">
      <c r="A1" s="183"/>
      <c r="B1" s="183"/>
      <c r="C1" s="183"/>
      <c r="D1" s="183"/>
      <c r="E1" s="183"/>
      <c r="F1" s="183"/>
    </row>
    <row r="2" spans="1:6" ht="15" customHeight="1" x14ac:dyDescent="0.25">
      <c r="A2" s="185"/>
      <c r="B2" s="185"/>
      <c r="C2" s="185" t="s">
        <v>28</v>
      </c>
      <c r="D2" s="185"/>
      <c r="E2" s="185"/>
      <c r="F2" s="36"/>
    </row>
    <row r="3" spans="1:6" ht="15.75" customHeight="1" x14ac:dyDescent="0.25">
      <c r="A3" s="186" t="s">
        <v>1</v>
      </c>
      <c r="B3" s="186"/>
      <c r="C3" s="186"/>
      <c r="D3" s="186"/>
      <c r="E3" s="186"/>
      <c r="F3" s="186"/>
    </row>
    <row r="4" spans="1:6" s="6" customFormat="1" ht="15.75" customHeight="1" x14ac:dyDescent="0.25">
      <c r="A4" s="196" t="s">
        <v>2</v>
      </c>
      <c r="B4" s="196"/>
      <c r="C4" s="196"/>
      <c r="D4" s="196"/>
      <c r="E4" s="196"/>
      <c r="F4" s="196"/>
    </row>
    <row r="5" spans="1:6" ht="18.75" customHeight="1" x14ac:dyDescent="0.25">
      <c r="A5" s="195"/>
      <c r="B5" s="195"/>
      <c r="C5" s="34" t="s">
        <v>29</v>
      </c>
      <c r="D5" s="34"/>
      <c r="E5" s="34"/>
      <c r="F5" s="34"/>
    </row>
    <row r="6" spans="1:6" ht="18.75" customHeight="1" x14ac:dyDescent="0.25">
      <c r="A6" s="34"/>
      <c r="B6" s="34"/>
      <c r="C6" s="197" t="s">
        <v>100</v>
      </c>
      <c r="D6" s="197"/>
      <c r="E6" s="197"/>
      <c r="F6" s="197"/>
    </row>
    <row r="7" spans="1:6" ht="3.75" customHeight="1" x14ac:dyDescent="0.25">
      <c r="A7" s="198"/>
      <c r="B7" s="198"/>
      <c r="C7" s="198"/>
      <c r="D7" s="198"/>
      <c r="E7" s="198"/>
      <c r="F7" s="198"/>
    </row>
    <row r="8" spans="1:6" s="6" customFormat="1" ht="31.5" x14ac:dyDescent="0.25">
      <c r="A8" s="39" t="s">
        <v>3</v>
      </c>
      <c r="B8" s="39" t="s">
        <v>4</v>
      </c>
      <c r="C8" s="39" t="s">
        <v>5</v>
      </c>
      <c r="D8" s="39" t="s">
        <v>19</v>
      </c>
      <c r="E8" s="39" t="s">
        <v>20</v>
      </c>
      <c r="F8" s="39" t="s">
        <v>6</v>
      </c>
    </row>
    <row r="9" spans="1:6" x14ac:dyDescent="0.25">
      <c r="A9" s="47">
        <v>44804</v>
      </c>
      <c r="B9" s="48" t="s">
        <v>21</v>
      </c>
      <c r="C9" s="48" t="s">
        <v>22</v>
      </c>
      <c r="D9" s="49">
        <v>175</v>
      </c>
      <c r="E9" s="50"/>
      <c r="F9" s="51" t="s">
        <v>23</v>
      </c>
    </row>
    <row r="10" spans="1:6" s="6" customFormat="1" x14ac:dyDescent="0.25">
      <c r="A10" s="52"/>
      <c r="B10" s="53"/>
      <c r="C10" s="26"/>
      <c r="D10" s="68">
        <f>SUM(D9:D9)</f>
        <v>175</v>
      </c>
      <c r="E10" s="68"/>
      <c r="F10" s="26"/>
    </row>
    <row r="11" spans="1:6" s="6" customFormat="1" x14ac:dyDescent="0.25">
      <c r="A11" s="54"/>
      <c r="B11" s="55"/>
      <c r="C11" s="56"/>
      <c r="D11" s="57"/>
      <c r="E11" s="57"/>
      <c r="F11" s="56"/>
    </row>
    <row r="12" spans="1:6" x14ac:dyDescent="0.25">
      <c r="A12" s="54"/>
      <c r="B12" s="55"/>
      <c r="C12" s="56"/>
      <c r="D12" s="57"/>
      <c r="E12" s="57"/>
      <c r="F12" s="56"/>
    </row>
    <row r="13" spans="1:6" ht="21" customHeight="1" x14ac:dyDescent="0.25">
      <c r="A13" s="199" t="s">
        <v>18</v>
      </c>
      <c r="B13" s="199"/>
      <c r="C13" s="194" t="s">
        <v>30</v>
      </c>
      <c r="D13" s="194"/>
      <c r="E13" s="194"/>
      <c r="F13" s="46" t="s">
        <v>11</v>
      </c>
    </row>
    <row r="14" spans="1:6" x14ac:dyDescent="0.25">
      <c r="A14" s="1"/>
      <c r="B14" s="45" t="s">
        <v>12</v>
      </c>
      <c r="C14" s="193" t="s">
        <v>31</v>
      </c>
      <c r="D14" s="193"/>
      <c r="E14" s="193"/>
      <c r="F14" s="45" t="s">
        <v>14</v>
      </c>
    </row>
    <row r="15" spans="1:6" ht="15.75" x14ac:dyDescent="0.25">
      <c r="A15" s="31"/>
      <c r="B15" s="45" t="s">
        <v>15</v>
      </c>
      <c r="C15" s="193" t="s">
        <v>32</v>
      </c>
      <c r="D15" s="193"/>
      <c r="E15" s="193"/>
      <c r="F15" s="45" t="s">
        <v>17</v>
      </c>
    </row>
    <row r="16" spans="1:6" x14ac:dyDescent="0.25">
      <c r="A16" s="30"/>
      <c r="B16" s="30"/>
      <c r="C16" s="30"/>
      <c r="D16" s="30"/>
      <c r="E16" s="30"/>
      <c r="F16" s="30"/>
    </row>
    <row r="23" spans="1:1" ht="32.25" customHeight="1" x14ac:dyDescent="0.25"/>
    <row r="24" spans="1:1" ht="31.5" customHeight="1" x14ac:dyDescent="0.25"/>
    <row r="27" spans="1:1" s="6" customFormat="1" x14ac:dyDescent="0.25"/>
    <row r="28" spans="1:1" x14ac:dyDescent="0.25">
      <c r="A28" s="5"/>
    </row>
    <row r="29" spans="1:1" ht="28.5" customHeight="1" x14ac:dyDescent="0.25"/>
    <row r="42" spans="1:1" x14ac:dyDescent="0.25">
      <c r="A42" s="5"/>
    </row>
    <row r="52" spans="1:3" x14ac:dyDescent="0.25">
      <c r="C52" s="6"/>
    </row>
    <row r="53" spans="1:3" x14ac:dyDescent="0.25">
      <c r="C53" s="6"/>
    </row>
    <row r="54" spans="1:3" s="6" customFormat="1" x14ac:dyDescent="0.25"/>
    <row r="55" spans="1:3" s="6" customFormat="1" x14ac:dyDescent="0.25"/>
    <row r="56" spans="1:3" x14ac:dyDescent="0.25">
      <c r="A56" s="4"/>
    </row>
    <row r="69" spans="3:3" x14ac:dyDescent="0.25">
      <c r="C69" s="6"/>
    </row>
    <row r="70" spans="3:3" x14ac:dyDescent="0.25">
      <c r="C70" s="6"/>
    </row>
    <row r="71" spans="3:3" s="6" customFormat="1" x14ac:dyDescent="0.25"/>
    <row r="72" spans="3:3" s="6" customFormat="1" x14ac:dyDescent="0.25"/>
    <row r="73" spans="3:3" s="6" customFormat="1" ht="20.25" customHeight="1" x14ac:dyDescent="0.25"/>
    <row r="92" s="6" customFormat="1" ht="28.5" customHeight="1" x14ac:dyDescent="0.25"/>
    <row r="100" s="6" customFormat="1" x14ac:dyDescent="0.25"/>
    <row r="125" spans="3:3" x14ac:dyDescent="0.25">
      <c r="C125" s="8"/>
    </row>
    <row r="126" spans="3:3" x14ac:dyDescent="0.25">
      <c r="C126" s="8"/>
    </row>
    <row r="127" spans="3:3" x14ac:dyDescent="0.25">
      <c r="C127" s="11"/>
    </row>
    <row r="128" spans="3:3" x14ac:dyDescent="0.25">
      <c r="C128" s="8"/>
    </row>
    <row r="129" spans="3:4" s="6" customFormat="1" x14ac:dyDescent="0.25">
      <c r="C129" s="8"/>
    </row>
    <row r="130" spans="3:4" x14ac:dyDescent="0.25">
      <c r="C130" s="8"/>
      <c r="D130" s="13"/>
    </row>
    <row r="131" spans="3:4" s="6" customFormat="1" x14ac:dyDescent="0.25">
      <c r="C131" s="8"/>
      <c r="D131" s="13"/>
    </row>
    <row r="132" spans="3:4" s="6" customFormat="1" x14ac:dyDescent="0.25">
      <c r="C132" s="8"/>
      <c r="D132" s="13"/>
    </row>
    <row r="133" spans="3:4" ht="24" customHeight="1" x14ac:dyDescent="0.25">
      <c r="C133" s="8"/>
      <c r="D133" s="13"/>
    </row>
    <row r="134" spans="3:4" x14ac:dyDescent="0.25">
      <c r="C134" s="8"/>
      <c r="D134" s="13"/>
    </row>
    <row r="135" spans="3:4" x14ac:dyDescent="0.25">
      <c r="C135" s="8"/>
      <c r="D135" s="13"/>
    </row>
    <row r="136" spans="3:4" x14ac:dyDescent="0.25">
      <c r="C136" s="8"/>
      <c r="D136" s="13"/>
    </row>
    <row r="137" spans="3:4" x14ac:dyDescent="0.25">
      <c r="C137" s="9"/>
      <c r="D137" s="13"/>
    </row>
    <row r="138" spans="3:4" x14ac:dyDescent="0.25">
      <c r="C138" s="8"/>
      <c r="D138" s="13"/>
    </row>
    <row r="139" spans="3:4" ht="17.25" customHeight="1" x14ac:dyDescent="0.25">
      <c r="C139" s="9"/>
      <c r="D139" s="13"/>
    </row>
    <row r="140" spans="3:4" x14ac:dyDescent="0.25">
      <c r="C140" s="10"/>
      <c r="D140" s="13"/>
    </row>
    <row r="141" spans="3:4" x14ac:dyDescent="0.25">
      <c r="C141" s="12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14"/>
      <c r="B200" s="3"/>
      <c r="C200" s="3"/>
      <c r="D200" s="3"/>
      <c r="E200" s="15"/>
      <c r="F200" s="19"/>
    </row>
    <row r="201" spans="1:6" x14ac:dyDescent="0.25">
      <c r="A201" s="14"/>
      <c r="B201" s="3"/>
      <c r="C201" s="3"/>
      <c r="D201" s="3"/>
      <c r="E201" s="15"/>
      <c r="F201" s="19"/>
    </row>
    <row r="202" spans="1:6" x14ac:dyDescent="0.25">
      <c r="A202" s="14"/>
      <c r="B202" s="3"/>
      <c r="C202" s="3"/>
      <c r="D202" s="3"/>
      <c r="E202" s="15"/>
      <c r="F202" s="19"/>
    </row>
    <row r="203" spans="1:6" x14ac:dyDescent="0.25">
      <c r="A203" s="14"/>
      <c r="B203" s="3"/>
      <c r="C203" s="3"/>
      <c r="D203" s="3"/>
      <c r="E203" s="15"/>
      <c r="F203" s="19"/>
    </row>
    <row r="204" spans="1:6" x14ac:dyDescent="0.25">
      <c r="A204" s="14"/>
      <c r="B204" s="3"/>
      <c r="C204" s="3"/>
      <c r="D204" s="3"/>
      <c r="E204" s="15"/>
      <c r="F204" s="19"/>
    </row>
    <row r="205" spans="1:6" x14ac:dyDescent="0.25">
      <c r="A205" s="14"/>
      <c r="B205" s="3"/>
      <c r="C205" s="3"/>
      <c r="D205" s="3"/>
      <c r="E205" s="15"/>
      <c r="F205" s="19"/>
    </row>
    <row r="206" spans="1:6" x14ac:dyDescent="0.25">
      <c r="A206" s="14"/>
      <c r="B206" s="3"/>
      <c r="C206" s="3"/>
      <c r="D206" s="3"/>
      <c r="E206" s="15"/>
      <c r="F206" s="19"/>
    </row>
    <row r="207" spans="1:6" x14ac:dyDescent="0.25">
      <c r="A207" s="14"/>
      <c r="B207" s="3"/>
      <c r="C207" s="3"/>
      <c r="D207" s="3"/>
      <c r="E207" s="15"/>
      <c r="F207" s="19"/>
    </row>
    <row r="208" spans="1:6" x14ac:dyDescent="0.25">
      <c r="A208" s="14"/>
      <c r="B208" s="3"/>
      <c r="C208" s="3"/>
      <c r="D208" s="3"/>
      <c r="E208" s="15"/>
      <c r="F208" s="19"/>
    </row>
    <row r="209" spans="1:6" x14ac:dyDescent="0.25">
      <c r="A209" s="14"/>
      <c r="B209" s="3"/>
      <c r="C209" s="3"/>
      <c r="D209" s="3"/>
      <c r="E209" s="15"/>
      <c r="F209" s="19"/>
    </row>
    <row r="210" spans="1:6" x14ac:dyDescent="0.25">
      <c r="A210" s="14"/>
      <c r="B210" s="3"/>
      <c r="C210" s="3"/>
      <c r="D210" s="3"/>
      <c r="E210" s="15"/>
      <c r="F210" s="19"/>
    </row>
    <row r="211" spans="1:6" x14ac:dyDescent="0.25">
      <c r="A211" s="14"/>
      <c r="B211" s="3"/>
      <c r="C211" s="3"/>
      <c r="D211" s="3"/>
      <c r="E211" s="15"/>
      <c r="F211" s="19"/>
    </row>
    <row r="212" spans="1:6" x14ac:dyDescent="0.25">
      <c r="A212" s="14"/>
      <c r="B212" s="3"/>
      <c r="C212" s="3"/>
      <c r="D212" s="3"/>
      <c r="E212" s="15"/>
      <c r="F212" s="19"/>
    </row>
    <row r="213" spans="1:6" x14ac:dyDescent="0.25">
      <c r="A213" s="14"/>
      <c r="B213" s="3"/>
      <c r="C213" s="3"/>
      <c r="D213" s="3"/>
      <c r="E213" s="15"/>
      <c r="F213" s="19"/>
    </row>
    <row r="214" spans="1:6" ht="15.75" thickBot="1" x14ac:dyDescent="0.3">
      <c r="A214" s="16"/>
      <c r="B214" s="17"/>
      <c r="C214" s="17"/>
      <c r="D214" s="17"/>
      <c r="E214" s="18"/>
      <c r="F214" s="20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</sheetData>
  <mergeCells count="12">
    <mergeCell ref="C15:E15"/>
    <mergeCell ref="C6:F6"/>
    <mergeCell ref="A7:F7"/>
    <mergeCell ref="A13:B13"/>
    <mergeCell ref="C13:E13"/>
    <mergeCell ref="C14:E14"/>
    <mergeCell ref="A5:B5"/>
    <mergeCell ref="A1:F1"/>
    <mergeCell ref="A3:F3"/>
    <mergeCell ref="A2:B2"/>
    <mergeCell ref="C2:E2"/>
    <mergeCell ref="A4:F4"/>
  </mergeCells>
  <pageMargins left="0.25" right="0.25" top="0.75" bottom="0.75" header="0.3" footer="0.3"/>
  <pageSetup paperSize="5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F34"/>
  <sheetViews>
    <sheetView topLeftCell="A22" workbookViewId="0">
      <selection activeCell="C17" sqref="C17"/>
    </sheetView>
  </sheetViews>
  <sheetFormatPr baseColWidth="10" defaultColWidth="11.42578125" defaultRowHeight="15" x14ac:dyDescent="0.25"/>
  <cols>
    <col min="1" max="1" width="16.28515625" customWidth="1"/>
    <col min="2" max="2" width="24.5703125" customWidth="1"/>
    <col min="3" max="3" width="44" customWidth="1"/>
    <col min="4" max="4" width="24.42578125" customWidth="1"/>
    <col min="5" max="5" width="26.42578125" customWidth="1"/>
    <col min="6" max="6" width="58" customWidth="1"/>
  </cols>
  <sheetData>
    <row r="1" spans="1:6" ht="15.75" x14ac:dyDescent="0.25">
      <c r="A1" s="183"/>
      <c r="B1" s="183"/>
      <c r="C1" s="183"/>
      <c r="D1" s="183"/>
      <c r="E1" s="183"/>
      <c r="F1" s="183"/>
    </row>
    <row r="2" spans="1:6" ht="15.75" customHeight="1" x14ac:dyDescent="0.25">
      <c r="A2" s="185"/>
      <c r="B2" s="185"/>
      <c r="C2" s="194" t="s">
        <v>0</v>
      </c>
      <c r="D2" s="194"/>
      <c r="E2" s="194"/>
      <c r="F2" s="40"/>
    </row>
    <row r="3" spans="1:6" ht="15.75" x14ac:dyDescent="0.25">
      <c r="A3" s="185"/>
      <c r="B3" s="185"/>
      <c r="C3" s="194" t="s">
        <v>1</v>
      </c>
      <c r="D3" s="194"/>
      <c r="E3" s="194"/>
      <c r="F3" s="43"/>
    </row>
    <row r="4" spans="1:6" ht="15.75" customHeight="1" x14ac:dyDescent="0.25">
      <c r="A4" s="185"/>
      <c r="B4" s="185"/>
      <c r="C4" s="194" t="s">
        <v>2</v>
      </c>
      <c r="D4" s="194"/>
      <c r="E4" s="194"/>
      <c r="F4" s="43"/>
    </row>
    <row r="5" spans="1:6" ht="19.5" customHeight="1" x14ac:dyDescent="0.25">
      <c r="A5" s="185"/>
      <c r="B5" s="185"/>
      <c r="C5" s="194" t="s">
        <v>43</v>
      </c>
      <c r="D5" s="194"/>
      <c r="E5" s="194"/>
      <c r="F5" s="40"/>
    </row>
    <row r="6" spans="1:6" ht="15.75" customHeight="1" x14ac:dyDescent="0.25">
      <c r="A6" s="185"/>
      <c r="B6" s="185"/>
      <c r="C6" s="194" t="s">
        <v>44</v>
      </c>
      <c r="D6" s="194"/>
      <c r="E6" s="194"/>
      <c r="F6" s="36"/>
    </row>
    <row r="7" spans="1:6" ht="15.75" x14ac:dyDescent="0.25">
      <c r="A7" s="185"/>
      <c r="B7" s="185"/>
      <c r="C7" s="74"/>
      <c r="D7" s="74"/>
      <c r="E7" s="74"/>
      <c r="F7" s="36"/>
    </row>
    <row r="8" spans="1:6" ht="38.25" customHeight="1" x14ac:dyDescent="0.25">
      <c r="A8" s="39" t="s">
        <v>3</v>
      </c>
      <c r="B8" s="39" t="s">
        <v>4</v>
      </c>
      <c r="C8" s="39" t="s">
        <v>5</v>
      </c>
      <c r="D8" s="39" t="s">
        <v>19</v>
      </c>
      <c r="E8" s="39" t="s">
        <v>20</v>
      </c>
      <c r="F8" s="39" t="s">
        <v>6</v>
      </c>
    </row>
    <row r="9" spans="1:6" ht="27" customHeight="1" x14ac:dyDescent="0.25">
      <c r="A9" s="154">
        <v>44774</v>
      </c>
      <c r="B9" s="159" t="s">
        <v>101</v>
      </c>
      <c r="C9" s="160" t="s">
        <v>33</v>
      </c>
      <c r="D9" s="174">
        <v>26958.75</v>
      </c>
      <c r="E9" s="161"/>
      <c r="F9" s="160" t="s">
        <v>102</v>
      </c>
    </row>
    <row r="10" spans="1:6" ht="43.5" customHeight="1" x14ac:dyDescent="0.25">
      <c r="A10" s="155">
        <v>44775</v>
      </c>
      <c r="B10" s="42" t="s">
        <v>103</v>
      </c>
      <c r="C10" s="42" t="s">
        <v>33</v>
      </c>
      <c r="D10" s="175">
        <v>31685</v>
      </c>
      <c r="E10" s="163"/>
      <c r="F10" s="160" t="s">
        <v>102</v>
      </c>
    </row>
    <row r="11" spans="1:6" ht="40.5" customHeight="1" x14ac:dyDescent="0.25">
      <c r="A11" s="154">
        <v>44776</v>
      </c>
      <c r="B11" s="160" t="s">
        <v>104</v>
      </c>
      <c r="C11" s="160" t="s">
        <v>33</v>
      </c>
      <c r="D11" s="176">
        <v>8385</v>
      </c>
      <c r="E11" s="163"/>
      <c r="F11" s="160" t="s">
        <v>102</v>
      </c>
    </row>
    <row r="12" spans="1:6" ht="39.75" customHeight="1" x14ac:dyDescent="0.25">
      <c r="A12" s="154">
        <v>44776</v>
      </c>
      <c r="B12" s="159" t="s">
        <v>105</v>
      </c>
      <c r="C12" s="160" t="s">
        <v>106</v>
      </c>
      <c r="D12" s="176">
        <v>852505.75</v>
      </c>
      <c r="E12" s="163"/>
      <c r="F12" s="160" t="s">
        <v>107</v>
      </c>
    </row>
    <row r="13" spans="1:6" ht="43.5" customHeight="1" x14ac:dyDescent="0.25">
      <c r="A13" s="154">
        <v>44777</v>
      </c>
      <c r="B13" s="159" t="s">
        <v>104</v>
      </c>
      <c r="C13" s="160" t="s">
        <v>33</v>
      </c>
      <c r="D13" s="176">
        <v>51845.62</v>
      </c>
      <c r="E13" s="163"/>
      <c r="F13" s="160" t="s">
        <v>102</v>
      </c>
    </row>
    <row r="14" spans="1:6" ht="35.25" customHeight="1" x14ac:dyDescent="0.25">
      <c r="A14" s="154">
        <v>44778</v>
      </c>
      <c r="B14" s="164" t="s">
        <v>108</v>
      </c>
      <c r="C14" s="160" t="s">
        <v>109</v>
      </c>
      <c r="D14" s="176"/>
      <c r="E14" s="162">
        <v>500000000</v>
      </c>
      <c r="F14" s="42" t="s">
        <v>110</v>
      </c>
    </row>
    <row r="15" spans="1:6" ht="34.5" customHeight="1" x14ac:dyDescent="0.25">
      <c r="A15" s="156">
        <v>44778</v>
      </c>
      <c r="B15" s="165" t="s">
        <v>111</v>
      </c>
      <c r="C15" s="41" t="s">
        <v>132</v>
      </c>
      <c r="D15" s="174">
        <v>14216400.18</v>
      </c>
      <c r="E15" s="163"/>
      <c r="F15" s="41" t="s">
        <v>112</v>
      </c>
    </row>
    <row r="16" spans="1:6" ht="31.5" customHeight="1" x14ac:dyDescent="0.25">
      <c r="A16" s="155">
        <v>44778</v>
      </c>
      <c r="B16" s="166" t="s">
        <v>113</v>
      </c>
      <c r="C16" s="42" t="s">
        <v>132</v>
      </c>
      <c r="D16" s="175">
        <v>14536480.5</v>
      </c>
      <c r="E16" s="163"/>
      <c r="F16" s="41" t="s">
        <v>112</v>
      </c>
    </row>
    <row r="17" spans="1:6" ht="37.5" customHeight="1" x14ac:dyDescent="0.25">
      <c r="A17" s="155">
        <v>44778</v>
      </c>
      <c r="B17" s="167" t="s">
        <v>114</v>
      </c>
      <c r="C17" s="41" t="s">
        <v>132</v>
      </c>
      <c r="D17" s="177">
        <v>14087426.529999999</v>
      </c>
      <c r="E17" s="163"/>
      <c r="F17" s="41" t="s">
        <v>112</v>
      </c>
    </row>
    <row r="18" spans="1:6" ht="39" customHeight="1" x14ac:dyDescent="0.25">
      <c r="A18" s="155">
        <v>44781</v>
      </c>
      <c r="B18" s="42" t="s">
        <v>104</v>
      </c>
      <c r="C18" s="42" t="s">
        <v>33</v>
      </c>
      <c r="D18" s="178">
        <v>33430.31</v>
      </c>
      <c r="E18" s="163"/>
      <c r="F18" s="42" t="s">
        <v>33</v>
      </c>
    </row>
    <row r="19" spans="1:6" ht="48.75" customHeight="1" x14ac:dyDescent="0.25">
      <c r="A19" s="157">
        <v>44781</v>
      </c>
      <c r="B19" s="172" t="s">
        <v>115</v>
      </c>
      <c r="C19" s="168" t="s">
        <v>116</v>
      </c>
      <c r="D19" s="174">
        <v>195000</v>
      </c>
      <c r="E19" s="169"/>
      <c r="F19" s="168" t="s">
        <v>116</v>
      </c>
    </row>
    <row r="20" spans="1:6" ht="35.25" customHeight="1" x14ac:dyDescent="0.25">
      <c r="A20" s="155">
        <v>44788</v>
      </c>
      <c r="B20" s="42" t="s">
        <v>117</v>
      </c>
      <c r="C20" s="42" t="s">
        <v>33</v>
      </c>
      <c r="D20" s="178">
        <v>16428.740000000002</v>
      </c>
      <c r="E20" s="169"/>
      <c r="F20" s="42" t="s">
        <v>118</v>
      </c>
    </row>
    <row r="21" spans="1:6" ht="32.25" customHeight="1" x14ac:dyDescent="0.25">
      <c r="A21" s="155">
        <v>44792</v>
      </c>
      <c r="B21" s="170" t="s">
        <v>119</v>
      </c>
      <c r="C21" s="42" t="s">
        <v>33</v>
      </c>
      <c r="D21" s="177">
        <v>33637.5</v>
      </c>
      <c r="E21" s="169"/>
      <c r="F21" s="42" t="s">
        <v>118</v>
      </c>
    </row>
    <row r="22" spans="1:6" ht="27.75" customHeight="1" x14ac:dyDescent="0.25">
      <c r="A22" s="155">
        <v>44795</v>
      </c>
      <c r="B22" s="170" t="s">
        <v>120</v>
      </c>
      <c r="C22" s="42" t="s">
        <v>33</v>
      </c>
      <c r="D22" s="177">
        <v>767154.37</v>
      </c>
      <c r="E22" s="169"/>
      <c r="F22" s="42" t="s">
        <v>118</v>
      </c>
    </row>
    <row r="23" spans="1:6" ht="37.5" customHeight="1" x14ac:dyDescent="0.25">
      <c r="A23" s="154">
        <v>44798</v>
      </c>
      <c r="B23" s="159" t="s">
        <v>121</v>
      </c>
      <c r="C23" s="42" t="s">
        <v>33</v>
      </c>
      <c r="D23" s="178">
        <v>25527.94</v>
      </c>
      <c r="E23" s="169"/>
      <c r="F23" s="42" t="s">
        <v>118</v>
      </c>
    </row>
    <row r="24" spans="1:6" ht="35.25" customHeight="1" x14ac:dyDescent="0.25">
      <c r="A24" s="154">
        <v>44799</v>
      </c>
      <c r="B24" s="159" t="s">
        <v>122</v>
      </c>
      <c r="C24" s="41" t="s">
        <v>33</v>
      </c>
      <c r="D24" s="178">
        <v>14625</v>
      </c>
      <c r="E24" s="169"/>
      <c r="F24" s="42" t="s">
        <v>118</v>
      </c>
    </row>
    <row r="25" spans="1:6" ht="29.25" customHeight="1" x14ac:dyDescent="0.25">
      <c r="A25" s="158">
        <v>44802</v>
      </c>
      <c r="B25" s="159" t="s">
        <v>119</v>
      </c>
      <c r="C25" s="160" t="s">
        <v>33</v>
      </c>
      <c r="D25" s="179">
        <v>20913.75</v>
      </c>
      <c r="E25" s="169"/>
      <c r="F25" s="42" t="s">
        <v>118</v>
      </c>
    </row>
    <row r="26" spans="1:6" ht="32.25" customHeight="1" x14ac:dyDescent="0.25">
      <c r="A26" s="156">
        <v>44803</v>
      </c>
      <c r="B26" s="171" t="s">
        <v>117</v>
      </c>
      <c r="C26" s="160" t="s">
        <v>33</v>
      </c>
      <c r="D26" s="178">
        <v>32382.19</v>
      </c>
      <c r="E26" s="169"/>
      <c r="F26" s="42" t="s">
        <v>118</v>
      </c>
    </row>
    <row r="27" spans="1:6" ht="33" customHeight="1" x14ac:dyDescent="0.25">
      <c r="A27" s="154">
        <v>44804</v>
      </c>
      <c r="B27" s="159" t="s">
        <v>21</v>
      </c>
      <c r="C27" s="42" t="s">
        <v>22</v>
      </c>
      <c r="D27" s="173"/>
      <c r="E27" s="85">
        <v>175</v>
      </c>
      <c r="F27" s="160" t="s">
        <v>123</v>
      </c>
    </row>
    <row r="28" spans="1:6" x14ac:dyDescent="0.25">
      <c r="A28" s="147"/>
      <c r="B28" s="121"/>
      <c r="C28" s="121"/>
      <c r="D28" s="148"/>
      <c r="E28" s="149"/>
      <c r="F28" s="121"/>
    </row>
    <row r="29" spans="1:6" ht="24.75" customHeight="1" x14ac:dyDescent="0.25">
      <c r="A29" s="7"/>
      <c r="B29" s="7"/>
      <c r="C29" s="150" t="s">
        <v>92</v>
      </c>
      <c r="D29" s="151">
        <f>SUM(D9:D28)</f>
        <v>44950787.129999995</v>
      </c>
      <c r="E29" s="152">
        <f>SUM(E9:E28)</f>
        <v>500000175</v>
      </c>
      <c r="F29" s="7"/>
    </row>
    <row r="31" spans="1:6" x14ac:dyDescent="0.25">
      <c r="A31" s="30"/>
      <c r="B31" s="30"/>
      <c r="C31" s="30"/>
      <c r="D31" s="30"/>
      <c r="E31" s="30"/>
      <c r="F31" s="30"/>
    </row>
    <row r="32" spans="1:6" ht="15.75" x14ac:dyDescent="0.25">
      <c r="A32" s="115" t="s">
        <v>124</v>
      </c>
      <c r="B32" s="115"/>
      <c r="C32" s="35"/>
      <c r="D32" s="114" t="s">
        <v>125</v>
      </c>
      <c r="E32" s="114"/>
      <c r="F32" s="114" t="s">
        <v>11</v>
      </c>
    </row>
    <row r="33" spans="1:6" ht="15.75" x14ac:dyDescent="0.25">
      <c r="A33" s="153"/>
      <c r="B33" s="153" t="s">
        <v>126</v>
      </c>
      <c r="C33" s="35"/>
      <c r="D33" s="153" t="s">
        <v>127</v>
      </c>
      <c r="E33" s="153"/>
      <c r="F33" s="153" t="s">
        <v>27</v>
      </c>
    </row>
    <row r="34" spans="1:6" ht="15.75" x14ac:dyDescent="0.25">
      <c r="A34" s="153"/>
      <c r="B34" s="153" t="s">
        <v>128</v>
      </c>
      <c r="C34" s="153"/>
      <c r="D34" s="153" t="s">
        <v>129</v>
      </c>
      <c r="E34" s="153"/>
      <c r="F34" s="153" t="s">
        <v>130</v>
      </c>
    </row>
  </sheetData>
  <mergeCells count="7">
    <mergeCell ref="A1:F1"/>
    <mergeCell ref="A2:B7"/>
    <mergeCell ref="C2:E2"/>
    <mergeCell ref="C3:E3"/>
    <mergeCell ref="C4:E4"/>
    <mergeCell ref="C5:E5"/>
    <mergeCell ref="C6:E6"/>
  </mergeCells>
  <pageMargins left="0.25" right="0.25" top="0.75" bottom="0.75" header="0.3" footer="0.3"/>
  <pageSetup paperSize="5" scale="92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1:J267"/>
  <sheetViews>
    <sheetView tabSelected="1" topLeftCell="A4" zoomScaleSheetLayoutView="100" workbookViewId="0">
      <selection activeCell="A14" sqref="A14:B14"/>
    </sheetView>
  </sheetViews>
  <sheetFormatPr baseColWidth="10" defaultColWidth="11.42578125" defaultRowHeight="15" x14ac:dyDescent="0.25"/>
  <cols>
    <col min="1" max="1" width="26.28515625" customWidth="1"/>
    <col min="2" max="2" width="32.42578125" customWidth="1"/>
    <col min="3" max="3" width="38.140625" customWidth="1"/>
    <col min="4" max="4" width="28.42578125" customWidth="1"/>
    <col min="5" max="5" width="18.28515625" customWidth="1"/>
    <col min="6" max="6" width="47.42578125" customWidth="1"/>
  </cols>
  <sheetData>
    <row r="1" spans="1:10" x14ac:dyDescent="0.25">
      <c r="A1" s="30"/>
      <c r="B1" s="30"/>
      <c r="C1" s="30"/>
      <c r="D1" s="30"/>
      <c r="E1" s="30"/>
      <c r="F1" s="30"/>
      <c r="G1" s="30"/>
      <c r="H1" s="1"/>
      <c r="I1" s="1"/>
      <c r="J1" s="1"/>
    </row>
    <row r="2" spans="1:10" ht="15" customHeight="1" x14ac:dyDescent="0.25">
      <c r="A2" s="30"/>
      <c r="B2" s="30"/>
      <c r="C2" s="30"/>
      <c r="D2" s="30"/>
      <c r="E2" s="30"/>
      <c r="F2" s="30"/>
      <c r="G2" s="30"/>
      <c r="H2" s="1"/>
      <c r="I2" s="1"/>
      <c r="J2" s="1"/>
    </row>
    <row r="3" spans="1:10" ht="15" customHeight="1" x14ac:dyDescent="0.25">
      <c r="A3" s="188"/>
      <c r="B3" s="188"/>
      <c r="C3" s="188"/>
      <c r="D3" s="188"/>
      <c r="E3" s="188"/>
      <c r="F3" s="188"/>
      <c r="G3" s="30"/>
      <c r="H3" s="1"/>
      <c r="I3" s="1"/>
      <c r="J3" s="1"/>
    </row>
    <row r="4" spans="1:10" ht="15" customHeight="1" x14ac:dyDescent="0.25">
      <c r="A4" s="187"/>
      <c r="B4" s="187"/>
      <c r="C4" s="201" t="s">
        <v>46</v>
      </c>
      <c r="D4" s="201"/>
      <c r="E4" s="201"/>
      <c r="F4" s="97"/>
      <c r="G4" s="30"/>
      <c r="H4" s="1"/>
      <c r="I4" s="1"/>
      <c r="J4" s="1"/>
    </row>
    <row r="5" spans="1:10" ht="15" customHeight="1" x14ac:dyDescent="0.25">
      <c r="A5" s="202" t="s">
        <v>52</v>
      </c>
      <c r="B5" s="202"/>
      <c r="C5" s="202"/>
      <c r="D5" s="202"/>
      <c r="E5" s="202"/>
      <c r="F5" s="202"/>
      <c r="G5" s="30"/>
      <c r="H5" s="1"/>
      <c r="I5" s="1"/>
      <c r="J5" s="1"/>
    </row>
    <row r="6" spans="1:10" ht="15" customHeight="1" x14ac:dyDescent="0.25">
      <c r="A6" s="203" t="s">
        <v>53</v>
      </c>
      <c r="B6" s="203"/>
      <c r="C6" s="203"/>
      <c r="D6" s="203"/>
      <c r="E6" s="203"/>
      <c r="F6" s="203"/>
      <c r="G6" s="30"/>
      <c r="H6" s="1"/>
      <c r="I6" s="1"/>
      <c r="J6" s="1"/>
    </row>
    <row r="7" spans="1:10" ht="15" customHeight="1" x14ac:dyDescent="0.25">
      <c r="A7" s="200"/>
      <c r="B7" s="200"/>
      <c r="C7" s="99" t="s">
        <v>54</v>
      </c>
      <c r="D7" s="99"/>
      <c r="E7" s="99"/>
      <c r="F7" s="99"/>
      <c r="G7" s="30"/>
      <c r="H7" s="1"/>
      <c r="I7" s="1"/>
      <c r="J7" s="1"/>
    </row>
    <row r="8" spans="1:10" ht="26.25" customHeight="1" x14ac:dyDescent="0.25">
      <c r="A8" s="198" t="s">
        <v>131</v>
      </c>
      <c r="B8" s="198"/>
      <c r="C8" s="198"/>
      <c r="D8" s="198"/>
      <c r="E8" s="198"/>
      <c r="F8" s="198"/>
      <c r="G8" s="30"/>
      <c r="H8" s="1"/>
      <c r="I8" s="1"/>
      <c r="J8" s="1"/>
    </row>
    <row r="9" spans="1:10" ht="15.75" x14ac:dyDescent="0.25">
      <c r="A9" s="39" t="s">
        <v>3</v>
      </c>
      <c r="B9" s="39" t="s">
        <v>4</v>
      </c>
      <c r="C9" s="39" t="s">
        <v>5</v>
      </c>
      <c r="D9" s="39" t="s">
        <v>19</v>
      </c>
      <c r="E9" s="39" t="s">
        <v>20</v>
      </c>
      <c r="F9" s="39" t="s">
        <v>6</v>
      </c>
      <c r="G9" s="30"/>
      <c r="H9" s="1"/>
      <c r="I9" s="1"/>
      <c r="J9" s="1"/>
    </row>
    <row r="10" spans="1:10" ht="30" customHeight="1" x14ac:dyDescent="0.25">
      <c r="A10" s="84">
        <v>44804</v>
      </c>
      <c r="B10" s="28">
        <v>9990002</v>
      </c>
      <c r="C10" s="28" t="s">
        <v>45</v>
      </c>
      <c r="D10" s="100">
        <v>175</v>
      </c>
      <c r="E10" s="86"/>
      <c r="F10" s="59" t="s">
        <v>47</v>
      </c>
      <c r="G10" s="30"/>
      <c r="H10" s="1"/>
      <c r="I10" s="1"/>
      <c r="J10" s="1"/>
    </row>
    <row r="11" spans="1:10" ht="29.25" customHeight="1" x14ac:dyDescent="0.25">
      <c r="A11" s="84">
        <v>44804</v>
      </c>
      <c r="B11" s="28">
        <v>9990002</v>
      </c>
      <c r="C11" s="28" t="s">
        <v>8</v>
      </c>
      <c r="D11" s="100">
        <v>150</v>
      </c>
      <c r="E11" s="86"/>
      <c r="F11" s="59" t="s">
        <v>48</v>
      </c>
      <c r="G11" s="30"/>
      <c r="H11" s="1"/>
      <c r="I11" s="1"/>
      <c r="J11" s="1"/>
    </row>
    <row r="12" spans="1:10" ht="30.75" customHeight="1" x14ac:dyDescent="0.25">
      <c r="A12" s="3"/>
      <c r="B12" s="101"/>
      <c r="C12" s="7"/>
      <c r="D12" s="68">
        <f>SUM(D10:D11)</f>
        <v>325</v>
      </c>
      <c r="E12" s="108"/>
      <c r="F12" s="3"/>
      <c r="G12" s="30"/>
      <c r="H12" s="1"/>
      <c r="I12" s="1"/>
      <c r="J12" s="1"/>
    </row>
    <row r="13" spans="1:10" s="21" customFormat="1" ht="31.5" customHeight="1" x14ac:dyDescent="0.25">
      <c r="A13" s="30"/>
      <c r="B13" s="102"/>
      <c r="C13" s="30"/>
      <c r="D13" s="103"/>
      <c r="E13" s="103"/>
      <c r="F13" s="30"/>
      <c r="G13" s="30"/>
      <c r="H13" s="1"/>
      <c r="I13" s="1"/>
      <c r="J13" s="1"/>
    </row>
    <row r="14" spans="1:10" ht="34.5" customHeight="1" x14ac:dyDescent="0.25">
      <c r="A14" s="205" t="s">
        <v>49</v>
      </c>
      <c r="B14" s="205"/>
      <c r="C14" s="181" t="s">
        <v>30</v>
      </c>
      <c r="D14" s="181"/>
      <c r="E14" s="181"/>
      <c r="F14" s="104" t="s">
        <v>11</v>
      </c>
      <c r="G14" s="30"/>
      <c r="H14" s="1"/>
      <c r="I14" s="1"/>
      <c r="J14" s="1"/>
    </row>
    <row r="15" spans="1:10" ht="15" customHeight="1" x14ac:dyDescent="0.25">
      <c r="A15" s="106" t="s">
        <v>50</v>
      </c>
      <c r="B15" s="106"/>
      <c r="C15" s="182" t="s">
        <v>31</v>
      </c>
      <c r="D15" s="182"/>
      <c r="E15" s="182"/>
      <c r="F15" s="105" t="s">
        <v>14</v>
      </c>
      <c r="G15" s="30"/>
      <c r="H15" s="1"/>
      <c r="I15" s="1"/>
      <c r="J15" s="1"/>
    </row>
    <row r="16" spans="1:10" x14ac:dyDescent="0.25">
      <c r="A16" s="106" t="s">
        <v>51</v>
      </c>
      <c r="B16" s="106"/>
      <c r="C16" s="182" t="s">
        <v>32</v>
      </c>
      <c r="D16" s="182"/>
      <c r="E16" s="182"/>
      <c r="F16" s="105" t="s">
        <v>17</v>
      </c>
      <c r="G16" s="30"/>
      <c r="H16" s="1"/>
      <c r="I16" s="1"/>
      <c r="J16" s="1"/>
    </row>
    <row r="17" spans="1:10" ht="15.75" x14ac:dyDescent="0.25">
      <c r="A17" s="61"/>
      <c r="B17" s="62"/>
      <c r="C17" s="63"/>
      <c r="D17" s="64"/>
      <c r="E17" s="65"/>
      <c r="F17" s="62"/>
      <c r="G17" s="30"/>
      <c r="H17" s="1"/>
      <c r="I17" s="1"/>
      <c r="J17" s="1"/>
    </row>
    <row r="18" spans="1:10" ht="15.75" x14ac:dyDescent="0.25">
      <c r="A18" s="61"/>
      <c r="B18" s="62"/>
      <c r="C18" s="63"/>
      <c r="D18" s="66"/>
      <c r="E18" s="65"/>
      <c r="F18" s="62"/>
      <c r="G18" s="30"/>
      <c r="H18" s="1"/>
      <c r="I18" s="1"/>
      <c r="J18" s="1"/>
    </row>
    <row r="19" spans="1:10" x14ac:dyDescent="0.25">
      <c r="A19" s="1"/>
      <c r="B19" s="24"/>
      <c r="C19" s="30"/>
      <c r="D19" s="30"/>
      <c r="E19" s="30"/>
      <c r="F19" s="30"/>
      <c r="G19" s="30"/>
      <c r="H19" s="1"/>
      <c r="I19" s="1"/>
      <c r="J19" s="1"/>
    </row>
    <row r="20" spans="1:10" x14ac:dyDescent="0.25">
      <c r="A20" s="1"/>
      <c r="B20" s="24"/>
      <c r="C20" s="30"/>
      <c r="D20" s="30"/>
      <c r="E20" s="30"/>
      <c r="F20" s="30"/>
      <c r="G20" s="30"/>
      <c r="H20" s="1"/>
      <c r="I20" s="1"/>
      <c r="J20" s="1"/>
    </row>
    <row r="21" spans="1:10" ht="15.75" x14ac:dyDescent="0.25">
      <c r="A21" s="185"/>
      <c r="B21" s="185"/>
      <c r="C21" s="36"/>
      <c r="D21" s="183"/>
      <c r="E21" s="183"/>
      <c r="F21" s="185"/>
      <c r="G21" s="185"/>
      <c r="H21" s="1"/>
      <c r="I21" s="1"/>
      <c r="J21" s="1"/>
    </row>
    <row r="22" spans="1:10" ht="17.25" customHeight="1" x14ac:dyDescent="0.25">
      <c r="A22" s="25"/>
      <c r="B22" s="38"/>
      <c r="C22" s="37"/>
      <c r="D22" s="204"/>
      <c r="E22" s="204"/>
      <c r="F22" s="204"/>
      <c r="G22" s="204"/>
      <c r="H22" s="1"/>
      <c r="I22" s="1"/>
      <c r="J22" s="1"/>
    </row>
    <row r="23" spans="1:10" ht="15.75" x14ac:dyDescent="0.25">
      <c r="A23" s="31"/>
      <c r="B23" s="38"/>
      <c r="C23" s="67"/>
      <c r="D23" s="204"/>
      <c r="E23" s="204"/>
      <c r="F23" s="204"/>
      <c r="G23" s="204"/>
      <c r="H23" s="1"/>
      <c r="I23" s="1"/>
      <c r="J23" s="1"/>
    </row>
    <row r="24" spans="1:10" ht="15.75" x14ac:dyDescent="0.25">
      <c r="A24" s="31"/>
      <c r="B24" s="32"/>
      <c r="C24" s="25"/>
      <c r="D24" s="33"/>
      <c r="E24" s="33"/>
      <c r="F24" s="25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33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21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s="21" customForma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21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s="21" customForma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162" s="21" customFormat="1" x14ac:dyDescent="0.25"/>
    <row r="163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90" s="21" customFormat="1" x14ac:dyDescent="0.25"/>
    <row r="191" s="21" customFormat="1" x14ac:dyDescent="0.25"/>
    <row r="192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215" s="21" customFormat="1" x14ac:dyDescent="0.25"/>
    <row r="216" s="21" customFormat="1" x14ac:dyDescent="0.25"/>
    <row r="229" s="21" customFormat="1" x14ac:dyDescent="0.25"/>
    <row r="234" s="21" customFormat="1" x14ac:dyDescent="0.25"/>
    <row r="237" ht="33.75" customHeight="1" x14ac:dyDescent="0.25"/>
    <row r="238" ht="42.75" customHeight="1" x14ac:dyDescent="0.25"/>
    <row r="253" s="21" customFormat="1" x14ac:dyDescent="0.25"/>
    <row r="262" spans="1:6" x14ac:dyDescent="0.25">
      <c r="A262" s="22"/>
      <c r="B262" s="22"/>
      <c r="C262" s="22"/>
      <c r="D262" s="23"/>
      <c r="E262" s="22"/>
      <c r="F262" s="22"/>
    </row>
    <row r="263" spans="1:6" x14ac:dyDescent="0.25">
      <c r="D263" s="11"/>
    </row>
    <row r="264" spans="1:6" x14ac:dyDescent="0.25">
      <c r="D264" s="11"/>
    </row>
    <row r="265" spans="1:6" x14ac:dyDescent="0.25">
      <c r="D265" s="11"/>
    </row>
    <row r="266" spans="1:6" x14ac:dyDescent="0.25">
      <c r="D266" s="11"/>
    </row>
    <row r="267" spans="1:6" x14ac:dyDescent="0.25">
      <c r="D267" s="11"/>
    </row>
  </sheetData>
  <mergeCells count="18">
    <mergeCell ref="A8:F8"/>
    <mergeCell ref="A14:B14"/>
    <mergeCell ref="C14:E14"/>
    <mergeCell ref="C15:E15"/>
    <mergeCell ref="C16:E16"/>
    <mergeCell ref="D23:E23"/>
    <mergeCell ref="F23:G23"/>
    <mergeCell ref="A21:B21"/>
    <mergeCell ref="D21:E21"/>
    <mergeCell ref="F21:G21"/>
    <mergeCell ref="D22:E22"/>
    <mergeCell ref="F22:G22"/>
    <mergeCell ref="A7:B7"/>
    <mergeCell ref="A3:F3"/>
    <mergeCell ref="A4:B4"/>
    <mergeCell ref="C4:E4"/>
    <mergeCell ref="A5:F5"/>
    <mergeCell ref="A6:F6"/>
  </mergeCells>
  <pageMargins left="0.7" right="0.7" top="0.75" bottom="0.75" header="0.3" footer="0.3"/>
  <pageSetup paperSize="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 RECEPTORA</vt:lpstr>
      <vt:lpstr>EMITIR</vt:lpstr>
      <vt:lpstr>NOMINA</vt:lpstr>
      <vt:lpstr>REST.BILLINI</vt:lpstr>
      <vt:lpstr>OPERATIVA DE LOS RECURSOS DIREC</vt:lpstr>
      <vt:lpstr>CUENTA ESPECIAL</vt:lpstr>
      <vt:lpstr>'CUENTA ESPECIAL'!Área_de_impresión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YOCASTA JAQUEZ</dc:creator>
  <cp:lastModifiedBy>arbatista</cp:lastModifiedBy>
  <cp:lastPrinted>2022-02-07T13:11:07Z</cp:lastPrinted>
  <dcterms:created xsi:type="dcterms:W3CDTF">2021-02-08T14:47:03Z</dcterms:created>
  <dcterms:modified xsi:type="dcterms:W3CDTF">2022-09-05T16:58:14Z</dcterms:modified>
</cp:coreProperties>
</file>