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60" windowHeight="1125" activeTab="4"/>
  </bookViews>
  <sheets>
    <sheet name=" RECEPTORA" sheetId="4" r:id="rId1"/>
    <sheet name="EMITIR" sheetId="2" r:id="rId2"/>
    <sheet name="NOMINA" sheetId="6" r:id="rId3"/>
    <sheet name="REST.BILLINI" sheetId="7" r:id="rId4"/>
    <sheet name="OPERATIVA DE LOS RECURSOS DIREC" sheetId="12" r:id="rId5"/>
    <sheet name="ELECTRONICA" sheetId="18" r:id="rId6"/>
    <sheet name="CUENTA ESPECIAL" sheetId="9" r:id="rId7"/>
  </sheets>
  <definedNames>
    <definedName name="_xlnm.Print_Area" localSheetId="6">'CUENTA ESPECIAL'!$A$1:$D$151</definedName>
  </definedNames>
  <calcPr calcId="124519"/>
</workbook>
</file>

<file path=xl/calcChain.xml><?xml version="1.0" encoding="utf-8"?>
<calcChain xmlns="http://schemas.openxmlformats.org/spreadsheetml/2006/main">
  <c r="D19" i="9"/>
  <c r="E75" i="4" l="1"/>
  <c r="D75"/>
  <c r="D10" i="7" l="1"/>
  <c r="E143" i="6" l="1"/>
  <c r="D143"/>
  <c r="D177" i="2" l="1"/>
  <c r="E177"/>
  <c r="F247" i="18" l="1"/>
  <c r="H230"/>
</calcChain>
</file>

<file path=xl/sharedStrings.xml><?xml version="1.0" encoding="utf-8"?>
<sst xmlns="http://schemas.openxmlformats.org/spreadsheetml/2006/main" count="1223" uniqueCount="590">
  <si>
    <t>DEPOSITO</t>
  </si>
  <si>
    <t>ADMINISTRACION LOTERIA NACIONAL</t>
  </si>
  <si>
    <t>MINISTERIO DE HACIENDA</t>
  </si>
  <si>
    <t>ESTADO DE INGRESOS Y EGRESOS</t>
  </si>
  <si>
    <t>FECHA</t>
  </si>
  <si>
    <t>N0.CHEQUE /N0. TRANSF.</t>
  </si>
  <si>
    <t>BENEFICIARIOS</t>
  </si>
  <si>
    <t>MONTO</t>
  </si>
  <si>
    <t>CONCEPTO</t>
  </si>
  <si>
    <t>TRANSFERENCIA</t>
  </si>
  <si>
    <t>NULO</t>
  </si>
  <si>
    <t>ALTICE DOMINICANA</t>
  </si>
  <si>
    <t>COLECTOR DE IMPUESTOS INTERNOS</t>
  </si>
  <si>
    <t>CARGOS BANCARIOS</t>
  </si>
  <si>
    <t>EDITORA HOY SAS</t>
  </si>
  <si>
    <t>ECLIPSE SRL</t>
  </si>
  <si>
    <t>TOTAL</t>
  </si>
  <si>
    <t>SS INTEGRACIONES TECNOLOGICAS SRL</t>
  </si>
  <si>
    <t>PRODUCTOS QUIMICOS AVANZADOS PROQUIA SRL</t>
  </si>
  <si>
    <t>EDESUR DOMINICANA S.A.</t>
  </si>
  <si>
    <t>PAGO ENERGIA ELECTRICA EDIFICIO PRINCIPAL</t>
  </si>
  <si>
    <t>SCARLETTE VICTORIA PEÑA NAVARRO</t>
  </si>
  <si>
    <t>PUBLICACIONES AHORA SAS</t>
  </si>
  <si>
    <t>EDITORA DEL CARIBE C POR A</t>
  </si>
  <si>
    <t>WIND TELECOM S.A.</t>
  </si>
  <si>
    <t>SEGUROS RESERVAS</t>
  </si>
  <si>
    <t>CARGO BANCARIO</t>
  </si>
  <si>
    <t>Gizel Rivera Soto</t>
  </si>
  <si>
    <t>Nataly Paniagua de Rosario</t>
  </si>
  <si>
    <t>Preparado:</t>
  </si>
  <si>
    <t>Revisado:</t>
  </si>
  <si>
    <t>Autorizado:</t>
  </si>
  <si>
    <t>Encargada Tesoreria</t>
  </si>
  <si>
    <t>Encargada Contabilidad</t>
  </si>
  <si>
    <t>Directora Financiera</t>
  </si>
  <si>
    <t>13/1/2022</t>
  </si>
  <si>
    <t>14/1/2022</t>
  </si>
  <si>
    <t>YOHANNY CRISTAL DE LA ROSA JAVIER</t>
  </si>
  <si>
    <t>DEYANIRA RODRIGUEZ</t>
  </si>
  <si>
    <t>YANGELIS MIGUELINA RODRIGUEZ NUÑEZ</t>
  </si>
  <si>
    <t>ANIBAL BERNARDO MARTINEZ</t>
  </si>
  <si>
    <t>CHRISTAL NAHOMY CESPEDES RAMIREZ</t>
  </si>
  <si>
    <t>SOLANLLY DARLINA DIAZ VALLEJO</t>
  </si>
  <si>
    <t>KARLA ALEJANDRA YEPEZ</t>
  </si>
  <si>
    <t>YURI MIGUELINA HERNANDEZ ROSARIO</t>
  </si>
  <si>
    <t>HARLYN CACERES RODRIGUEZ</t>
  </si>
  <si>
    <t>JEISSON POLANCO MENDOZA</t>
  </si>
  <si>
    <t>LUIS DAVID TEJEDA BENCOSME</t>
  </si>
  <si>
    <t>NATHANAEL SMITH OVALLES SANTOS</t>
  </si>
  <si>
    <t>TAMAR CAROLINA ROSARIO ARISTY</t>
  </si>
  <si>
    <t>KATHERINE AYLEEN DE LA CRUZ DIAZ</t>
  </si>
  <si>
    <t>YISMEIRI HEREDIA TORIBIO</t>
  </si>
  <si>
    <t>MARIO EMILIO ROMAN VARGAS</t>
  </si>
  <si>
    <t>ENCI JAVIER CARO VALENZUELA</t>
  </si>
  <si>
    <t>SOPHY OVANDO CABA</t>
  </si>
  <si>
    <t>LIFREN MARDOQUEO DE LA CRUZ TAVERAS</t>
  </si>
  <si>
    <t>MERCEDES REYES DE VENTURA</t>
  </si>
  <si>
    <t>ANNY YANERILIN ZACARIAS RODRIGUEZ</t>
  </si>
  <si>
    <t>KATHY VALENTINA VARGAS FERNANDEZ</t>
  </si>
  <si>
    <t>JOSE MIGUEL GONZALEZ POLANCO</t>
  </si>
  <si>
    <t>JOSE MIGUEL GOMEZ ROSARIO</t>
  </si>
  <si>
    <t>RAFAEL LOPEZ AYALA</t>
  </si>
  <si>
    <t>JUAN PAYANO RODRIGUEZ</t>
  </si>
  <si>
    <t>ESTEFANY SANCHEZ HEREDIA</t>
  </si>
  <si>
    <t>JOSE ANTONIO RODRIGUEZ</t>
  </si>
  <si>
    <t>JOHNNATTAN JOEL COLLADO ABREU</t>
  </si>
  <si>
    <t>DIOMEDES RAMON VILLALONA UREÑA</t>
  </si>
  <si>
    <t>MARCIA GONZALEZ SANCHEZ</t>
  </si>
  <si>
    <t>RAFAEL FRANCISCO GUZMAN TAVERAS</t>
  </si>
  <si>
    <t>ALEJANDRO ANTONIO MATEO RAMIREZ</t>
  </si>
  <si>
    <t>ALEXIS MIGUEL PAYANO RIVERA</t>
  </si>
  <si>
    <t>JOSE RENE RODRIGUEZ</t>
  </si>
  <si>
    <t>INOCENCIA DURAN DE LOS SANTOS</t>
  </si>
  <si>
    <t>ROSMERY GONZALEZ GUERRERO</t>
  </si>
  <si>
    <t>PATRICIO MERCEDES SHEPHARD</t>
  </si>
  <si>
    <t>IMPROFORMAS SRL</t>
  </si>
  <si>
    <t>RAMON SANCHEZ CUEVAS</t>
  </si>
  <si>
    <t>CENTROXPERT STE SRL</t>
  </si>
  <si>
    <t>YUNIO DEL JESUS MENDEZ SILFA</t>
  </si>
  <si>
    <t>JOSE RAMON TORIBIO REYNOSO</t>
  </si>
  <si>
    <t>ELOISA ALMONTE VELASQUEZ</t>
  </si>
  <si>
    <t>GLORIA RAYNELYS EMILIO OZORIO</t>
  </si>
  <si>
    <t>MIKIL MARTIRES MENA ROSARIO</t>
  </si>
  <si>
    <t>SANTO MANUEL RODRIGUEZ PANIAGUA</t>
  </si>
  <si>
    <t>WALESKA MARTINEZ</t>
  </si>
  <si>
    <t>ALFREDO DE LA ROSA MARTE</t>
  </si>
  <si>
    <t>MAYERINE MICHELLE ROMERO DE LANCER</t>
  </si>
  <si>
    <t>MILEDYS ALTAGRACIA BLANCO DEL ROSARIO</t>
  </si>
  <si>
    <t>HANA MICHEL OVANDO CASTRO</t>
  </si>
  <si>
    <t>LEXSIL SRL</t>
  </si>
  <si>
    <t>BEST SUPPLY SRL</t>
  </si>
  <si>
    <t>VICTORIA JOSEFINA DE LOS SANTOS</t>
  </si>
  <si>
    <t>JULIO CESAR RAMIREZ RAMIREZ</t>
  </si>
  <si>
    <t>ANGEL CARMELO PEÑA ROSARIO</t>
  </si>
  <si>
    <t>JOSE MANUEL TINEO CANELA</t>
  </si>
  <si>
    <t>MARIANO EUSEBIO DISHMEY</t>
  </si>
  <si>
    <t>RAFAEL BIENVENIDO BORBON DE LEON</t>
  </si>
  <si>
    <t>PEDRO PABLO TINEO RAMOS</t>
  </si>
  <si>
    <t>CAROLINA MONTAS CESPEDES</t>
  </si>
  <si>
    <t>CONFESOR HERNANDEZ LARA</t>
  </si>
  <si>
    <t>REFRIGERACION CAPRICHO SRL</t>
  </si>
  <si>
    <t>YONATHAN DE JESUS HOLGUIN PEÑA</t>
  </si>
  <si>
    <t>RAMONA MARIA MATA BAEZ</t>
  </si>
  <si>
    <t xml:space="preserve">KAROLIN DAMILKA MARIÑEZ OGANDO </t>
  </si>
  <si>
    <t>YAMEL ESTEISIS VASQUEZ</t>
  </si>
  <si>
    <t>CARELIN ARLIN HIDALGO FLETE</t>
  </si>
  <si>
    <t>KATHERINE NOELLY ARIAS RODRIGUEZ</t>
  </si>
  <si>
    <t>JOSE MIGUEL MARTINEZ MORILLO</t>
  </si>
  <si>
    <t>CORPORACION DOMINICANA DE RADIO Y TELEVISION SRL</t>
  </si>
  <si>
    <t>RAMON HIDALGO GOMEZ ALMONTE</t>
  </si>
  <si>
    <t>CAROLIN ENEROLISA CASTILLO ALCANTARA</t>
  </si>
  <si>
    <t>EDITORA LISTIN DIARIO S A</t>
  </si>
  <si>
    <t xml:space="preserve">JOSE LUIS DE LA CRUZ </t>
  </si>
  <si>
    <t>ENRIQUEZ SANCHEZ VICIOSO</t>
  </si>
  <si>
    <t>OSCAR LUIS TAVAREZ ACOSTA</t>
  </si>
  <si>
    <t>ROSA MARTINA SANCHEZ DIAZ</t>
  </si>
  <si>
    <t>COMPU-OFFICE DOMINICANA SRL</t>
  </si>
  <si>
    <t>EDITORA LISTIN DIARIO SA</t>
  </si>
  <si>
    <t>REPOSICION DE FONDO, PAGO DE NOTARIOS QUE ASISTEN A LOS SORTEOS</t>
  </si>
  <si>
    <t>COMPRA DE MATERIALES GASTABLES DE OFICINA Y OTROS.</t>
  </si>
  <si>
    <t>ADQUISICION DE 1496 IDENTIFICADORES PARA BANCAS. NCF: B1500000175</t>
  </si>
  <si>
    <t>PAGO DE BENEFICIOS LABORALES CORRESP.A VACACIONES DE lA EMPLEADA DESVINCULADA DE ACUERDO CON LA LEY 41-08 DE FUNCION PUBLICA .</t>
  </si>
  <si>
    <t>CONTRATACION DE PUBLICIDAD EN PERIODICO IMPRESO (SUPLEMENTO EL DIA) PARA  INFORMAR SOBRE BOLETOS GANADORES DE SORTEO EXTRAORDINARIO DE NAVIDAD 2021.</t>
  </si>
  <si>
    <t>CONTRACION DE PUBLICIDAD EN PERIODICO IMPRESO (PERIODICO HOY), PARA PROMOCIONES DEL SORTEO EXTRAORDINARIO NAV.2021</t>
  </si>
  <si>
    <t>PAGO DE BENEFICIOS LABORALES CORRESP. A INDEMN. Y VAC. DEL EMPLEADO DESVINCULADO DE ACUERDO CON LA LEY 41-08DE FUNCION PUBLICA MENOS ADQUISICION DE LENTES.</t>
  </si>
  <si>
    <t>ADQUISICION DE TONERS PARA SER UTILIZADOS EN ESTA INSTITUCION.</t>
  </si>
  <si>
    <t>GANADOR DEL SORTEO EXTRAORDINARIO DE NAVIDAD 2021,CELEBRADO EL 22 DIC.2021 BONO PARA ADQUISISICION DE VIVIENDA BOLETO 0984028 DICHO MONTO SE DESCONTARA EL 25%.</t>
  </si>
  <si>
    <t>PAGO AL GANADOR DEL SORTEO EXTRAORDINARIO DE NAVIDAD 2021, CORRESP BONO PARA ADQUISICION DE JEEPETA BOLETO N0 0093234 DICHO MONTO SE DESCONTARA EL 25%.</t>
  </si>
  <si>
    <t>PAGO AL GANADOR DEL SORTEO EXTRAORDINARIO DE NAVIDAD 2021, CORRESP BONO PARA ADQUISICION DE JEEPETA BOLETO N0 0813275  DICHO MONTO SE DESCONTARA EL 25%.</t>
  </si>
  <si>
    <t>GANADOR DEL SORTEO EXTRAORDINARIO DE NAVIDAD 2021,CELEBRADO EL 22 DIC.2021 BONO PARA ADQUISISICION DE VIVIENDA BOLETO 0941439 DICHO MONTO SE DESCONTARA EL 25%.</t>
  </si>
  <si>
    <t>PAGO AL GANADOR DEL SORTEO EXTRAORDINARIO DE NAVIDAD 2021, CORRESP BONO PARA ADQUISICION DE JEEPETA BOLETO N0 2406306  DICHO MONTO SE DESCONTARA EL 25%.</t>
  </si>
  <si>
    <t>GANADOR DEL SORTEO EXTRAORDINARIO DE NAVIDAD 2021,CELEBRADO EL 22 DIC.2021 BONO PARA ADQUISISICION DE VIVIENDA BOLETO  0718937  DICHO MONTO SE DESCONTARA EL 25%.</t>
  </si>
  <si>
    <t>PAGO AL GANADOR DEL SORTEO EXTRAORDINARIO DE NAVIDAD 2021, CORRESP BONO PARA ADQUISICION DE JEEPETA BOLETO N0 498499  DICHO MONTO SE DESCONTARA EL 25%.</t>
  </si>
  <si>
    <t xml:space="preserve">COMPRA DE MATERIALES GASTABLES PARA OFICINA Y OTROS. </t>
  </si>
  <si>
    <t>COMPRA DE MATERIALES PARA  SER UTIL. EN LA INSTAL.DEL AIRE ACONDIC. DEL CUARTO DE BOLAS DEL SALON DE SORTEOS.</t>
  </si>
  <si>
    <t>PUBLICIDAD INST. EN LA TRANSMISION DE COB. BATALLA. ELECTORAL Y CONGRESUALES 2020CORRESP. A 9 CUÑA DE 30 SEGUNDO EN LA PROG. ESP. DEL DOMINGO 5/07/2020, A PARTIR DE 6:00 AM A TRAVEZ DE NOTICIAS .</t>
  </si>
  <si>
    <t>HONORARIOS PROFECIONALES POR SERVICIOS DE NOTARIZACION DE 4 CONTRATOS DE TRASPASO DE VEHICULOS DE MOTOR .</t>
  </si>
  <si>
    <t>CONTRATO DE PUBLICIDAD EN PERIODICO IMPRESO (LISTIN DIARIO )PARA IMFORMAR SOBRE LOS NUMEROS GANADORES DEL SORTEO DE NAVIDAD 2021.</t>
  </si>
  <si>
    <t>GANADORES DEL SORTEO EXTRAORDINARIO DE NAVIDAD 2021, CELEBRADO EN DIC. 2021 BONO PARA ADQUISICION DE JEEPETA) BOLETO NO. 294857 DICHO MONTO SE DESCONTARA EL 25 %.</t>
  </si>
  <si>
    <t>CONTRATACIONES DE PUBLICIDAD EN PERIODICO IMPRESO (SUPLEMENTO EL NACIONAL) PARA INFORMAR SOBRE LOS NUMEROS GANADORES DEL EXTRAORDINARIO DE NAVIDAD.2021.</t>
  </si>
  <si>
    <t>PAGO DE BENEFICIOS LABORALES CORRESP.A VACACIONES DE lA EMPL. DESVINCULADA DE ACUERDO CON LA LEY 41-08 DE FUNCION PUBLICA .</t>
  </si>
  <si>
    <t xml:space="preserve">  </t>
  </si>
  <si>
    <t>RENOVACION DE SUSCRIPCCION  DEL PERIODICO LISTIN DIARIO POR EL AÑO DESDE SEPT. 2021 A SEP. 2022.</t>
  </si>
  <si>
    <t>17/1/2022</t>
  </si>
  <si>
    <t>18/1/2022</t>
  </si>
  <si>
    <t>19/1/2022</t>
  </si>
  <si>
    <t>20/1/2022</t>
  </si>
  <si>
    <t>MARIELYS LOPEZ ROSARIO</t>
  </si>
  <si>
    <t>OFICINA UNIVERSAL S A</t>
  </si>
  <si>
    <t>TONER DEPOT MULTISERVICIOS EORG SRL</t>
  </si>
  <si>
    <t>BERNARDO ANTONIO CABA NUÑEZ.</t>
  </si>
  <si>
    <t>CARIBE TOURS SA.</t>
  </si>
  <si>
    <t>GLORIA MARGARITA VENTURA</t>
  </si>
  <si>
    <t>BEATRIZ REYNOSO</t>
  </si>
  <si>
    <t>ANGEL MANUEL BATISTA RAMIREZ</t>
  </si>
  <si>
    <t>JOEL ANTONIO ALMONTE TIBURCIO</t>
  </si>
  <si>
    <t xml:space="preserve">ANDRI VANESSA MOREL DE LA CRUZ </t>
  </si>
  <si>
    <t>RICARDO ARJONA SANCHEZ DE LA CRUZ</t>
  </si>
  <si>
    <t>GRUPO DIARIO LIBRE S A</t>
  </si>
  <si>
    <t>RAMONA JIMENEZ</t>
  </si>
  <si>
    <t>OCEAN BEEF EIRL</t>
  </si>
  <si>
    <t>EVELYN MERCEDES MARCANO TORRES</t>
  </si>
  <si>
    <t>BERNARDO SANTANA CABRERA</t>
  </si>
  <si>
    <t>RUTH RAMOS</t>
  </si>
  <si>
    <t>B &amp; F MERCANTIL SRL</t>
  </si>
  <si>
    <t>JJ ELECTRIC SA</t>
  </si>
  <si>
    <t xml:space="preserve">ADQUISICION DE TONERS PARA SER UTILIZADOS EN LA INSTITUCION, </t>
  </si>
  <si>
    <t>ADQUISICION DE TONERS PARA SER UTILIZADOS EN LA INSTITUCION.</t>
  </si>
  <si>
    <t>CONTRATACION DE PUBLIC. EN EL PERIODICO IMPRESO (EL CARIBE), PARA INFORMAR  SOBRE LOS NUMEROS GANADORES DEL SORTEO EXTRAORDINARIO DE NAVIDAD 2021 .</t>
  </si>
  <si>
    <t xml:space="preserve">CONTRATACION DE SERVICIOS DE TRANSPORTE PARA LOS EMPLEADOS QUE VINIERON A PARTICIPAR EN EL PROCESO DE ELECCIONES CELEBRADA POR EL MAP. CORRESP. A TRANSPORTE </t>
  </si>
  <si>
    <t>RENOVACION DE SUSCRIPCION ANUAL DE CINCO(5) EJEMPLARES DEL PERIODICO EL CARIBE DESDE OCT.2022.</t>
  </si>
  <si>
    <t>CONTRATACION DE PUBLICIDAD EN EL PERIODICO IMPRESO ( PERIODICO) DIARIO LIBRE PARA INFORMAR SOBRE LOS NUMEROS GANADORES DE SORTEO EXTRAORDINARIO DE NAV. 2021.</t>
  </si>
  <si>
    <t>GANADORA DEL SORTEO EXTRAORDINARIO DE NAVIDAD 2021, CELEBRADO EL 22 DE DIC. 2021 BONO PARA ADQUISICION DE VIVIENDA  BOLETOS NO 1196419 DICHO MONTO SE DESCONTARA EL 25%</t>
  </si>
  <si>
    <t>25/1/2022</t>
  </si>
  <si>
    <t>MANUELA YSABEL DE LA CRUZ HELENA</t>
  </si>
  <si>
    <t>ANDERSON MICHAEL RODRIGUEZ BATISTA</t>
  </si>
  <si>
    <t>VICTOR ALEXI ABREU CAMPO</t>
  </si>
  <si>
    <t>ELBIN ALCANTARA MONTERO</t>
  </si>
  <si>
    <t>VIANCA ELIZABETH CASTILLO CARMONA</t>
  </si>
  <si>
    <t>GANADOR DEL SORTEO EXTRAORDINARIO DE NAVIDAD 2021, CELEBRADO EL</t>
  </si>
  <si>
    <t xml:space="preserve">ADQUISICION DE MATERIALES FERRETEROS PARA ADECUACION, INSTALACION, REMODELACION, MANTENIMIENTO Y RECONSTRUCCION  EN LA LOTERIA NACIONAL. </t>
  </si>
  <si>
    <t>ADQUISICION DE MATERIALES FERRETEROS PARA LA ADECUACION,  INSTALACION REMODELACION, MANT. Y RECONSTRUCCION EN LA LOT. NAC.</t>
  </si>
  <si>
    <t xml:space="preserve">COMPRA DE MATERIALES GASTABLES PARA SER UTILIZADOS EN LOS BAÑOS  DE LA INST. </t>
  </si>
  <si>
    <t>ADQUISICION DE ARTICULOS COMESTIBLES E INSUMOS VARIOS PARA EL RETAURANTE BILLINI, POR UN PERIODO DE 4 MESES PERIODO DICIEMBRE 2021</t>
  </si>
  <si>
    <t>SERVICIOS DE DATA DEL EDIFICIO PRINCIPAL DE LA INST. CORRESP. AL PERIODO DE11 DE DIC. 2021 AL 10 DE ENERO DE 2022</t>
  </si>
  <si>
    <t>925465511200</t>
  </si>
  <si>
    <t>HUMANO SEGUROS S.A.</t>
  </si>
  <si>
    <t>PAGO FACT. POR SERVICIOS DE SALUD LOCAL , CORRESP.A LOS EMPLEADOS DE ESTA INSTITUCION CON COBERTURA DEL 01 AL 31 DE ENERO.</t>
  </si>
  <si>
    <t>RETENCIONES DE ITEBIS A PROVEEDORES (IT-1)APLICADA EN EL MES DE DICIEMBRE.</t>
  </si>
  <si>
    <t>PAGO DE FACTURA SERVICIO DE SALUD  LOCAL  CORRESPONDIENTE ALOS EMPLEADOS DE ESTA INSTITUCION CON COBERTURA DEL 01AL 31 DE ENERO DEL 2022</t>
  </si>
  <si>
    <t>POR COBERTURA SERVICIOS  PLAN DE VIDA COLECTIVA, DE EMPLEADOS DE ESTA INSTITUCION CORRESP. AL PERIODO DEL 01-01-22 AL 01-02-22</t>
  </si>
  <si>
    <t>PAGO  DE SERVICIOS POR BANDA ANCHA, POR CENTRAL TELEFONICA DE LA INST. CORRESP. A DIC.2021.</t>
  </si>
  <si>
    <t>PAGO SERVICIOS DE INTERNET Y SERVICIO DE BANDA ANCHA SALON DE SORTEO CORRESP. AL 26-11-21 AL 25-12-21</t>
  </si>
  <si>
    <t>PAGO RETENCION APLICADA PROVEEDORES DEL ESTADOY OTRAS RETENCIONES IR-17 CORRESP. AL MES DE DIC. 2021</t>
  </si>
  <si>
    <t>26/1/2022</t>
  </si>
  <si>
    <t>27/1/2022</t>
  </si>
  <si>
    <t>28/1/2022</t>
  </si>
  <si>
    <t>KELVIN DE JESUS LOPEZ DIAZ</t>
  </si>
  <si>
    <t>RAFAEL MESA NOVA</t>
  </si>
  <si>
    <t>CANDIDA HERRERA GALAN</t>
  </si>
  <si>
    <t>ISIVELIS SABRISKY SANCHEZ GOMERA</t>
  </si>
  <si>
    <t>YEFRI REYES ROSARIO</t>
  </si>
  <si>
    <t>JOSE MIGUEL GUERRERO MEJIA</t>
  </si>
  <si>
    <t>DIGNA ALTAGRACIA MATEO</t>
  </si>
  <si>
    <t>GRAILYN CRUHSKAYA PERALTA TORRES</t>
  </si>
  <si>
    <t>YENNY PERALTA GARCIA</t>
  </si>
  <si>
    <t xml:space="preserve">REPOSICION DE FONDO PARA PAGO DE LOS NOTARIOS QUE ASISTEN A LOS </t>
  </si>
  <si>
    <t xml:space="preserve">ADQUISICION DE EQUIPOS DE SEGURIDAD CON SERV. DE INSTALACION </t>
  </si>
  <si>
    <t>EXCEDENTE DE IMPRESION DE BOLETOS PARA SORTEO EXTRAORDINARIO DE</t>
  </si>
  <si>
    <t>AYUNTAMIENTO DEL DISRITO NACIONAL</t>
  </si>
  <si>
    <t>IVELISSE PUELLO CORPORAN</t>
  </si>
  <si>
    <t xml:space="preserve">GANADOR DEL SORTEO  EXTRAOR. DE NAVIDAD 2021 CELEBRADO EL 22DE DIC. 2021(BONO ADQUI. DE VIVIENDA ) BOLETO NO. 1962706 DICHO MONTO SE DESCONTARA EL 25% </t>
  </si>
  <si>
    <t>31/1/2022</t>
  </si>
  <si>
    <t>JULIO ANTONIO MARTINEZ MOREL</t>
  </si>
  <si>
    <t>FRANCIS ROSARIO MEJIA</t>
  </si>
  <si>
    <t>JOSE ANTONIO JOSE PEÑA</t>
  </si>
  <si>
    <t>JUAN ALBERTO NUÑEZ SANTOS</t>
  </si>
  <si>
    <t>ANGELICA ATENEA MENDEZ DIAZ</t>
  </si>
  <si>
    <t>DANA YOCELIN RAMOS SANZ</t>
  </si>
  <si>
    <t>YAMILEX ALTAGRACIA RODRIGUEZ NUÑEZ</t>
  </si>
  <si>
    <t>MICHELLE NATHALIE ALTAGRACIA VASQUEZ PEÑA</t>
  </si>
  <si>
    <t>HAMMERY GLORINES PERALTA VARGAS</t>
  </si>
  <si>
    <t>TOMAS ALMONTE EVANGELISTA</t>
  </si>
  <si>
    <t>JOHANA MASSIEL SALDAÑA LOPEZ</t>
  </si>
  <si>
    <t>ROSA HERMINIA SILVERIO PEREZ</t>
  </si>
  <si>
    <t>PAGO 4 DE 5 POLIZAS</t>
  </si>
  <si>
    <t xml:space="preserve">                  Arianny C.Batista de Duran</t>
  </si>
  <si>
    <t>CASSD.</t>
  </si>
  <si>
    <t>PAGO  AGUA DE  CEDE CENTRAL Y LOCAL DE LA MARIA MONTES</t>
  </si>
  <si>
    <t>D ROSE TRAVEL &amp; SERVICES SRL</t>
  </si>
  <si>
    <t>ADQUISICION DE FINES DE SEMANA EN HOTELES NACIONALES TODO INCLUIDO  PARA SER UTILIZADO COMO PREMIOS DE GANADOR SORTEOS EXTRAORDINARIO DE MADRES 2021</t>
  </si>
  <si>
    <t>TRASFERENCIA DE FONDO ENTRE CUENTAS PROPIAS</t>
  </si>
  <si>
    <t>PAGO DE RECOGIDA DE BASURA DE LA SEDE CENTRAL</t>
  </si>
  <si>
    <t xml:space="preserve">                                       BANCO DE RESERVAS CUENTA EMITIR 010-241449-1</t>
  </si>
  <si>
    <t xml:space="preserve">                                                                                                     CORRESPONDIENTE AL 01/01/2022 AL 31/01/2022</t>
  </si>
  <si>
    <t xml:space="preserve">                                                                       ADMINISTRACION LOTERIA NACIONAL</t>
  </si>
  <si>
    <t xml:space="preserve">                                                                           MINISTERIO DE HACIENDA</t>
  </si>
  <si>
    <t xml:space="preserve">                                                                            ESTADO DE INGRESOS Y EGRESOS</t>
  </si>
  <si>
    <t>EGRESOS</t>
  </si>
  <si>
    <t>INGRESOS</t>
  </si>
  <si>
    <t>246599</t>
  </si>
  <si>
    <t>CK PROPIO PAGADO POR CAMARA</t>
  </si>
  <si>
    <t xml:space="preserve">CHEQUE WITHDRAWAL  </t>
  </si>
  <si>
    <t>246588</t>
  </si>
  <si>
    <t>CK PAGADO EN CAJA</t>
  </si>
  <si>
    <t>PAGO DE CHEQUES</t>
  </si>
  <si>
    <t>246641</t>
  </si>
  <si>
    <t>246542</t>
  </si>
  <si>
    <t>246407</t>
  </si>
  <si>
    <t>246594</t>
  </si>
  <si>
    <t>246566</t>
  </si>
  <si>
    <t>246518</t>
  </si>
  <si>
    <t>246640</t>
  </si>
  <si>
    <t>25342472794</t>
  </si>
  <si>
    <t>PAGO TSS TUBANCO DOP</t>
  </si>
  <si>
    <t>PAGO TSS TUBANCO DOP 145 1220212125679983</t>
  </si>
  <si>
    <t>25342451399</t>
  </si>
  <si>
    <t>PAGO TSS TUBANCO DOP 145 1220212125679971</t>
  </si>
  <si>
    <t>246545</t>
  </si>
  <si>
    <t>246565</t>
  </si>
  <si>
    <t>246601</t>
  </si>
  <si>
    <t>246486</t>
  </si>
  <si>
    <t>246516</t>
  </si>
  <si>
    <t>246568</t>
  </si>
  <si>
    <t>246535</t>
  </si>
  <si>
    <t>246646</t>
  </si>
  <si>
    <t>246645</t>
  </si>
  <si>
    <t>246580</t>
  </si>
  <si>
    <t>246627</t>
  </si>
  <si>
    <t>246494</t>
  </si>
  <si>
    <t>246563</t>
  </si>
  <si>
    <t>246552</t>
  </si>
  <si>
    <t>246475</t>
  </si>
  <si>
    <t>246505</t>
  </si>
  <si>
    <t>246513</t>
  </si>
  <si>
    <t>246487</t>
  </si>
  <si>
    <t>246330</t>
  </si>
  <si>
    <t>246596</t>
  </si>
  <si>
    <t>246628</t>
  </si>
  <si>
    <t>246586</t>
  </si>
  <si>
    <t>246402</t>
  </si>
  <si>
    <t>246612</t>
  </si>
  <si>
    <t>246480</t>
  </si>
  <si>
    <t>246403</t>
  </si>
  <si>
    <t>246639</t>
  </si>
  <si>
    <t>246413</t>
  </si>
  <si>
    <t>246435</t>
  </si>
  <si>
    <t>246470</t>
  </si>
  <si>
    <t>246471</t>
  </si>
  <si>
    <t>246540</t>
  </si>
  <si>
    <t>246464</t>
  </si>
  <si>
    <t>245828</t>
  </si>
  <si>
    <t>246604</t>
  </si>
  <si>
    <t>246396</t>
  </si>
  <si>
    <t>246567</t>
  </si>
  <si>
    <t>25391847138</t>
  </si>
  <si>
    <t>PAGO DGII TUBANCO DOP</t>
  </si>
  <si>
    <t>PAGO DGII TUBANCO DOP 84 4011784060</t>
  </si>
  <si>
    <t>25387626747</t>
  </si>
  <si>
    <t>TRANSFERENCIA PROPIA TUBANCOEM</t>
  </si>
  <si>
    <t>TRANSF.EM PARAPGO IR3 SEGUN DF00922 DF07</t>
  </si>
  <si>
    <t>246611</t>
  </si>
  <si>
    <t>246390</t>
  </si>
  <si>
    <t>246635</t>
  </si>
  <si>
    <t>246347</t>
  </si>
  <si>
    <t>245440</t>
  </si>
  <si>
    <t>246352</t>
  </si>
  <si>
    <t>246389</t>
  </si>
  <si>
    <t>246398</t>
  </si>
  <si>
    <t>246564</t>
  </si>
  <si>
    <t>246133</t>
  </si>
  <si>
    <t>245865</t>
  </si>
  <si>
    <t>246591</t>
  </si>
  <si>
    <t>246399</t>
  </si>
  <si>
    <t>246452</t>
  </si>
  <si>
    <t>246617</t>
  </si>
  <si>
    <t>246592</t>
  </si>
  <si>
    <t>246578</t>
  </si>
  <si>
    <t>246265</t>
  </si>
  <si>
    <t>246260</t>
  </si>
  <si>
    <t>245844</t>
  </si>
  <si>
    <t>246112</t>
  </si>
  <si>
    <t>246554</t>
  </si>
  <si>
    <t>246582</t>
  </si>
  <si>
    <t>246636</t>
  </si>
  <si>
    <t>246515</t>
  </si>
  <si>
    <t>246574</t>
  </si>
  <si>
    <t>246263</t>
  </si>
  <si>
    <t>246607</t>
  </si>
  <si>
    <t>246583</t>
  </si>
  <si>
    <t>246622</t>
  </si>
  <si>
    <t>246174</t>
  </si>
  <si>
    <t>246618</t>
  </si>
  <si>
    <t>246369</t>
  </si>
  <si>
    <t>246538</t>
  </si>
  <si>
    <t>246410</t>
  </si>
  <si>
    <t>25463019244</t>
  </si>
  <si>
    <t>TRANSF.EM NOM AYUDA A BILLETEROS ENE2022</t>
  </si>
  <si>
    <t>25462998244</t>
  </si>
  <si>
    <t>TRANSF.EM NOM JUBILADOS POR DECRETO ENE</t>
  </si>
  <si>
    <t>25462979539</t>
  </si>
  <si>
    <t>TRANSF.EM NOM COMP.SERV SEG ENE2022 CK</t>
  </si>
  <si>
    <t>25462962467</t>
  </si>
  <si>
    <t>TRANSF.EM NOM PERSONAL CARACT. TEMP ENE</t>
  </si>
  <si>
    <t>25462947690</t>
  </si>
  <si>
    <t>TRANSF.COEM NOM EMPLE FIJOS ENE2022 CKS</t>
  </si>
  <si>
    <t>25462930179</t>
  </si>
  <si>
    <t>25462916109</t>
  </si>
  <si>
    <t>TRANSF.NOM JUBILADOS POR DECRETO  ENE</t>
  </si>
  <si>
    <t>25462890284</t>
  </si>
  <si>
    <t>TRANSF.NOM COMPEN SERV SEGURIDAD ENE2</t>
  </si>
  <si>
    <t>25462875530</t>
  </si>
  <si>
    <t>TRANSF.NOM PERSONAL CARACTER TEMP ENE</t>
  </si>
  <si>
    <t>25462856517</t>
  </si>
  <si>
    <t>TRANSF.NOM TRAMITE DE PENSION ENE 202</t>
  </si>
  <si>
    <t>25462835574</t>
  </si>
  <si>
    <t>TRANSF.EM NOM EMPLE FIJOS ENE2022</t>
  </si>
  <si>
    <t>246598</t>
  </si>
  <si>
    <t>4524000000152</t>
  </si>
  <si>
    <t>PAGOS NOMINAS NET-BANKING</t>
  </si>
  <si>
    <t>PG0.NO.MNET-BANKING CTA:1740 DE:LOT681</t>
  </si>
  <si>
    <t>4524000000103</t>
  </si>
  <si>
    <t>PGO.NOM.NET-BANKING CTA :1740 DE:LOT 7681</t>
  </si>
  <si>
    <t>4524000000011</t>
  </si>
  <si>
    <t>PGO.NOM.NET-BANKING CTA:1740 DE:LOT:7681</t>
  </si>
  <si>
    <t>4524000001019</t>
  </si>
  <si>
    <t>4524000000549</t>
  </si>
  <si>
    <t>4524000000018</t>
  </si>
  <si>
    <t>246509</t>
  </si>
  <si>
    <t>246661</t>
  </si>
  <si>
    <t>246668</t>
  </si>
  <si>
    <t>246460</t>
  </si>
  <si>
    <t>246312</t>
  </si>
  <si>
    <t>25527948493</t>
  </si>
  <si>
    <t>TRANSFERENCIA A INSTITUTO DE AUXILIO Y VI</t>
  </si>
  <si>
    <t xml:space="preserve">  INAVIPGORETEMPLSAVICADIC2021YR</t>
  </si>
  <si>
    <t>246255</t>
  </si>
  <si>
    <t>246415</t>
  </si>
  <si>
    <t>246659</t>
  </si>
  <si>
    <t>246658</t>
  </si>
  <si>
    <t>25556266613</t>
  </si>
  <si>
    <t>TRANSF.EM TRANSFONDOSPROP. OFIC044 DF2</t>
  </si>
  <si>
    <t>246623</t>
  </si>
  <si>
    <t>246662</t>
  </si>
  <si>
    <t>246666</t>
  </si>
  <si>
    <t>246400</t>
  </si>
  <si>
    <t>246391</t>
  </si>
  <si>
    <t>246614</t>
  </si>
  <si>
    <t>9990002</t>
  </si>
  <si>
    <t>COMISIÓN MANEJO DE CUENTA</t>
  </si>
  <si>
    <t xml:space="preserve">COMISIÓN MANEJO DE CUENTA  </t>
  </si>
  <si>
    <t xml:space="preserve">                Nataly Paniagua de Rosario</t>
  </si>
  <si>
    <t xml:space="preserve">              Autorizado:</t>
  </si>
  <si>
    <t xml:space="preserve">           Directora Financiera</t>
  </si>
  <si>
    <t xml:space="preserve">                                                           Arianny C.Batista de Duran</t>
  </si>
  <si>
    <t>BANCO DE  RESERVAS CTA.OPERATIVA DE RECURSOS DIRECTOS No. 010-241187-5</t>
  </si>
  <si>
    <t>CORRESPONDIENTE AL 01/01/2022 AL 31/01/2022</t>
  </si>
  <si>
    <t>220104000110040173</t>
  </si>
  <si>
    <t>DEPOSITO SOBRANTE</t>
  </si>
  <si>
    <t>202220015136353</t>
  </si>
  <si>
    <t>TRANSFERENCIA CUENTA CORRIENTE</t>
  </si>
  <si>
    <t>220107000110010410</t>
  </si>
  <si>
    <t>CAJA GENERAL</t>
  </si>
  <si>
    <t>220111000800050054</t>
  </si>
  <si>
    <t>BOLETAS VENDIDAS</t>
  </si>
  <si>
    <t>4524000030065</t>
  </si>
  <si>
    <t>220125000110030309</t>
  </si>
  <si>
    <t>DEPOSITO EN CAJA GENERAL</t>
  </si>
  <si>
    <t>4524000000007</t>
  </si>
  <si>
    <t>NOMINA TRASFERENCIA TESORERIA</t>
  </si>
  <si>
    <t>4524000000008</t>
  </si>
  <si>
    <t>4524000000009</t>
  </si>
  <si>
    <t>220127000110040240</t>
  </si>
  <si>
    <t>220127000110040243</t>
  </si>
  <si>
    <t>220127000110040246</t>
  </si>
  <si>
    <t>202220015610706</t>
  </si>
  <si>
    <t>99900002</t>
  </si>
  <si>
    <t>COMISION</t>
  </si>
  <si>
    <t xml:space="preserve">       Arianny C.Batista de Duran</t>
  </si>
  <si>
    <t xml:space="preserve">                Gizel Rivera Soto</t>
  </si>
  <si>
    <t xml:space="preserve">       Preparado: </t>
  </si>
  <si>
    <t xml:space="preserve"> Revisado: </t>
  </si>
  <si>
    <t xml:space="preserve"> Autorizado: </t>
  </si>
  <si>
    <t xml:space="preserve">        Encargada Tesoreria </t>
  </si>
  <si>
    <t xml:space="preserve"> Encargada  Contabilidad </t>
  </si>
  <si>
    <t xml:space="preserve">                            ADMINISTRACION DE LA LOTERIA NACIONAL</t>
  </si>
  <si>
    <t xml:space="preserve">             BANCO DE RESERVAS CUENTA REST. PADRE BILLINI 010-240759-2</t>
  </si>
  <si>
    <t xml:space="preserve">                           CORRESPONDIENTE AL 01/01/2022 AL 30/01/2022</t>
  </si>
  <si>
    <t xml:space="preserve">                  Gizel Rivera Soto</t>
  </si>
  <si>
    <t xml:space="preserve">                Revisado:</t>
  </si>
  <si>
    <t xml:space="preserve">                 Encargada Contabilidad</t>
  </si>
  <si>
    <t xml:space="preserve">    CORRESPONDIENTE AL 01/01/202 AL 30/01/2022</t>
  </si>
  <si>
    <t>25332146484</t>
  </si>
  <si>
    <t>TRANSF. PROPIA TUBANCOEM</t>
  </si>
  <si>
    <t>TRANS.EM PREMIOSRECLAMADOSSEGUNDF001DF0</t>
  </si>
  <si>
    <t>4524000000167</t>
  </si>
  <si>
    <t>PAGOS CARDNET</t>
  </si>
  <si>
    <t xml:space="preserve">PAGOS CARDNET  </t>
  </si>
  <si>
    <t>4524000000162</t>
  </si>
  <si>
    <t>25387654133</t>
  </si>
  <si>
    <t>TRANSF.EM PREMIOSRECLAMADOSSEG.F010DF0</t>
  </si>
  <si>
    <t>25387586427</t>
  </si>
  <si>
    <t>TRANSF.EM TRANSFONDOSPROPIOS OFIC01322 D</t>
  </si>
  <si>
    <t>220112001540030102</t>
  </si>
  <si>
    <t>DEP. SUB ADMINISTRADOR</t>
  </si>
  <si>
    <t>DEP. SUB ADMINISTRADOR . .</t>
  </si>
  <si>
    <t>220112000110080181</t>
  </si>
  <si>
    <t>DEPOSITO- CAJA GENERAL</t>
  </si>
  <si>
    <t xml:space="preserve">CAJA GENERAL  </t>
  </si>
  <si>
    <t>220112000110080178</t>
  </si>
  <si>
    <t>DEPOSITO- SOBRANTE</t>
  </si>
  <si>
    <t xml:space="preserve">SOBRANTE  </t>
  </si>
  <si>
    <t>220112000110080175</t>
  </si>
  <si>
    <t>1039100080172</t>
  </si>
  <si>
    <t>DEP.A CTA.CORRIENTE</t>
  </si>
  <si>
    <t>220112000110080169</t>
  </si>
  <si>
    <t>4524000000178</t>
  </si>
  <si>
    <t>220113000930050082</t>
  </si>
  <si>
    <t>DEPOSITO- YERAL R.S. 4287</t>
  </si>
  <si>
    <t xml:space="preserve">YERAL R.S. 4287  </t>
  </si>
  <si>
    <t>25442795653</t>
  </si>
  <si>
    <t>TRANSF. ADALBERTO ANT TAPIA A</t>
  </si>
  <si>
    <t xml:space="preserve">  PAGO BILLETES SORTEO NO   4287</t>
  </si>
  <si>
    <t>4524000000179</t>
  </si>
  <si>
    <t>25456078978</t>
  </si>
  <si>
    <t>TRANSf.ANTONIA I.JIMENEZ HE.</t>
  </si>
  <si>
    <t xml:space="preserve">  CESAR CERDA MINAYA SORTEO 4178</t>
  </si>
  <si>
    <t>TRANSF.EM NOM COMPEN SERV SEG ENE2022 CK</t>
  </si>
  <si>
    <t>TRANF.EM NOM PERSONAL CARACTER TEMP ENE</t>
  </si>
  <si>
    <t>TRANSF.PROPIA TUBANCOEM</t>
  </si>
  <si>
    <t>TRANSF.EM NOM EMPLE FIJOS ENE2022 CKS</t>
  </si>
  <si>
    <t>TRANSF.OEM NOM AYUDA A BILLETEROS ENE2022</t>
  </si>
  <si>
    <t>TRANSF.OEM NOM JUBILADOS POR DECRETO  ENE</t>
  </si>
  <si>
    <t>TRANSF.EM NOM COMPEN SERV SEGURIDAD ENE2</t>
  </si>
  <si>
    <t>TRANSF.EM NOM PERSONAL CARACTER TEMP ENE</t>
  </si>
  <si>
    <t>TRANSF,EM NOM TRAMITE DE PENSION ENE 202</t>
  </si>
  <si>
    <t>220119000160060279</t>
  </si>
  <si>
    <t>DEP.PIRATAS,LOS MINA NOV.2021</t>
  </si>
  <si>
    <t xml:space="preserve">PIRATAS DE LOS MINA NOV.2021 ANGEL LUIS ABREU </t>
  </si>
  <si>
    <t>220119000160060275</t>
  </si>
  <si>
    <t>DEP.ASOPRODES DIC.2021 ANGEL</t>
  </si>
  <si>
    <t xml:space="preserve">ASOPRODES MES DIC.2021 ANGEL LUIS ABREU </t>
  </si>
  <si>
    <t>220119000160060271</t>
  </si>
  <si>
    <t>DEP.ASOPRODES,NOV.21 ANGEL</t>
  </si>
  <si>
    <t xml:space="preserve">ASOPRODES MES NOV.21 ANGEL LUIS ABREU </t>
  </si>
  <si>
    <t>220119000160060268</t>
  </si>
  <si>
    <t>DEP.ESTREL.DE PAULA NOV.2021</t>
  </si>
  <si>
    <t xml:space="preserve">ESTRELLA DE PAULA NOV.2021 ANGEL LUIS ABREU </t>
  </si>
  <si>
    <t>220119000160060265</t>
  </si>
  <si>
    <t>DEP.LAS FRUTAS MES NOV. 2021</t>
  </si>
  <si>
    <t xml:space="preserve">LAS FRUTAS MES NOV. 2021 ANGEL LUIS ABREU </t>
  </si>
  <si>
    <t>220119000160060261</t>
  </si>
  <si>
    <t>DEP.L. BANCA JOSELITO AGOST.</t>
  </si>
  <si>
    <t xml:space="preserve">L.BANC JOSELITO AGOST,SEPT./21 ANGEL L.ABREU </t>
  </si>
  <si>
    <t>220119000160060258</t>
  </si>
  <si>
    <t>DEP.LOCAL CAFET.CHARLES DIAZ</t>
  </si>
  <si>
    <t xml:space="preserve">L.CAFET. CHARLES DIAZ /NOV.21/ANGEL L. ABREU </t>
  </si>
  <si>
    <t>220119000110070190</t>
  </si>
  <si>
    <t>DEPOSITO- CAJA GRAL</t>
  </si>
  <si>
    <t xml:space="preserve">CAJA GRAL  </t>
  </si>
  <si>
    <t>25459028418</t>
  </si>
  <si>
    <t>TRANSF.EM TRANSFONDOSPROPIOS OFIC02822 D</t>
  </si>
  <si>
    <t>25458999323</t>
  </si>
  <si>
    <t>TRANSF.EM PGOSPREMIOSRECLAMADOSSEG.DF02</t>
  </si>
  <si>
    <t>4524000000180</t>
  </si>
  <si>
    <t>220120000110050247</t>
  </si>
  <si>
    <t>220120000110050244</t>
  </si>
  <si>
    <t>25471208010</t>
  </si>
  <si>
    <t>TRANSF.FRANCISCO  SANTANA S.</t>
  </si>
  <si>
    <t xml:space="preserve">  PAGO DE BILLETES DE DAYRELI SA</t>
  </si>
  <si>
    <t>220125000930060588</t>
  </si>
  <si>
    <t>DEPOSITO- 4289</t>
  </si>
  <si>
    <t>4289 4289 4289</t>
  </si>
  <si>
    <t>220126000110020484</t>
  </si>
  <si>
    <t>220126000110040343</t>
  </si>
  <si>
    <t>220127000110040249</t>
  </si>
  <si>
    <t>4524000010286</t>
  </si>
  <si>
    <t>TRANSF./PAQ.SISALRIL SUBS.MAT.</t>
  </si>
  <si>
    <t>PGO.CTE PAQ.SISALRIL SUBSIDIO MATERNI SUPERIN.</t>
  </si>
  <si>
    <t>TRANSF.PROP.EMTRANSFONDOSPROP.OFIC044 DF2</t>
  </si>
  <si>
    <t>220128000110040053</t>
  </si>
  <si>
    <t>220128008500090194</t>
  </si>
  <si>
    <t>DEP.CIERRE/CAJA CHICA STGO</t>
  </si>
  <si>
    <t xml:space="preserve">CIERRE DE LA CAJA CHICA STGO  </t>
  </si>
  <si>
    <t>220128001540060137</t>
  </si>
  <si>
    <t xml:space="preserve"> DEP. SUB ADMINISTRADOR</t>
  </si>
  <si>
    <t xml:space="preserve">DEP. SUB ADMINISTRADOR  </t>
  </si>
  <si>
    <t>25586122479</t>
  </si>
  <si>
    <t>TRANSF.ADALBERTO ANT.TAPIA A</t>
  </si>
  <si>
    <t xml:space="preserve">  PAGO BILLETES LOTERIA NAC SORT</t>
  </si>
  <si>
    <t>220131005500070967</t>
  </si>
  <si>
    <t>DEP.DEV. FONDO CAJA CHICA</t>
  </si>
  <si>
    <t xml:space="preserve">DEVOLUCION FONDO CAJA CHICA  </t>
  </si>
  <si>
    <t>220131005500070956</t>
  </si>
  <si>
    <t>DEP.RANA TEAMS MES OCT 2021</t>
  </si>
  <si>
    <t xml:space="preserve">RANA TEAMS MES OCT 2021 ANGEL LUIS ABREU </t>
  </si>
  <si>
    <t>220131005500070952</t>
  </si>
  <si>
    <t>DEP.LAS FRURAS MES DIC 2021</t>
  </si>
  <si>
    <t xml:space="preserve">LAS FRURAS MES DIC 2021 ANGEL LUIS ABREU </t>
  </si>
  <si>
    <t>220131005500070948</t>
  </si>
  <si>
    <t>DEP.ESTRELLA DE PAULA DIC/21</t>
  </si>
  <si>
    <t xml:space="preserve">ESTRELLA DE PAULA DIC 2021 ANGEL LUIS ABREU </t>
  </si>
  <si>
    <t>220131005500070944</t>
  </si>
  <si>
    <t>DEP.ASOPRODES ENER./22 ANGEL</t>
  </si>
  <si>
    <t xml:space="preserve">ASOPRODES MES ENERO 22 ANGEL LUIS ABREU </t>
  </si>
  <si>
    <t>220131000110100220</t>
  </si>
  <si>
    <t>220131000110100217</t>
  </si>
  <si>
    <t>4524000000168</t>
  </si>
  <si>
    <t>4524000000169</t>
  </si>
  <si>
    <t xml:space="preserve">COMISIÓN DE CARDNET  </t>
  </si>
  <si>
    <t xml:space="preserve">                        Arianny C.Batista de Duran</t>
  </si>
  <si>
    <t xml:space="preserve">                                                     ADMINISTRACION DE LA LOTERIA NACIONAL</t>
  </si>
  <si>
    <t xml:space="preserve">                                                                          </t>
  </si>
  <si>
    <t xml:space="preserve">                                                                  MINISTERIO DE HACIENDA</t>
  </si>
  <si>
    <t xml:space="preserve">                                                         ESTADO DE INGRESOS Y EGRESOS</t>
  </si>
  <si>
    <t xml:space="preserve">                                                        ESTADO DE INGRESOS Y EGRESOS</t>
  </si>
  <si>
    <t xml:space="preserve">                             BANCO DE RESERVAS CUENTA LOTERIA ELECTRONICA NO.010251770-3</t>
  </si>
  <si>
    <t xml:space="preserve">                     CORRESPONDIENTE AL 01/01/2022 AL 31/01/2022</t>
  </si>
  <si>
    <t>4524000000031</t>
  </si>
  <si>
    <t xml:space="preserve">PAGOS NOMINAS NET-BANKING </t>
  </si>
  <si>
    <t>4524000032290</t>
  </si>
  <si>
    <t>IMP .0.15-4524000000031</t>
  </si>
  <si>
    <t>4524000000035</t>
  </si>
  <si>
    <t>IMPUESTO</t>
  </si>
  <si>
    <t xml:space="preserve">  Revisado:</t>
  </si>
  <si>
    <t xml:space="preserve">        Encargada Contabilidad</t>
  </si>
  <si>
    <t xml:space="preserve">                             Arianny C.Batista de Duran</t>
  </si>
  <si>
    <t>BANCO DE RESERVAS CUENTA ESPECIAL No 010-500009-4</t>
  </si>
  <si>
    <t>ENGRESOS</t>
  </si>
  <si>
    <t>4524000025731</t>
  </si>
  <si>
    <t xml:space="preserve">GONZALEZ CANDIDA R  </t>
  </si>
  <si>
    <t>PAGO PRESTAMO</t>
  </si>
  <si>
    <t>4524000026879</t>
  </si>
  <si>
    <t xml:space="preserve"> PIMENTEL ZENIA YLD  </t>
  </si>
  <si>
    <t>4524000026847</t>
  </si>
  <si>
    <t xml:space="preserve"> PEREZ SANTA MARGAR  </t>
  </si>
  <si>
    <t>4524000026802</t>
  </si>
  <si>
    <t xml:space="preserve">SALAS HILARIO  </t>
  </si>
  <si>
    <t>4524000026792</t>
  </si>
  <si>
    <t xml:space="preserve">SANCHEZ ALEXANDRA  </t>
  </si>
  <si>
    <t>4524000026779</t>
  </si>
  <si>
    <t xml:space="preserve">JIMENEZ MARIA D  </t>
  </si>
  <si>
    <t>4524000026423</t>
  </si>
  <si>
    <t xml:space="preserve">GOMEZ JOSE M  </t>
  </si>
  <si>
    <t>4524000026372</t>
  </si>
  <si>
    <t xml:space="preserve">ROSARIO REINA D  </t>
  </si>
  <si>
    <t xml:space="preserve">                                          Arianny C.Batista de Duran</t>
  </si>
  <si>
    <t xml:space="preserve">                          BANCO DE RESERVAS CUENTA ESPECIAL RECEPTORA NO.011-002340-4</t>
  </si>
  <si>
    <t xml:space="preserve">                                                                              CORRESPONDIENTE AL 01/01/2022 AL 31/01/2022</t>
  </si>
  <si>
    <t xml:space="preserve">                                       BANCO DE RESERVAS CUENTA NOMINA NO. 010-500174-0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</si>
</sst>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/mm\/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6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2"/>
      <color indexed="63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63"/>
      <name val="Arial"/>
      <family val="2"/>
    </font>
    <font>
      <b/>
      <sz val="12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37743"/>
        <bgColor indexed="64"/>
      </patternFill>
    </fill>
    <fill>
      <patternFill patternType="solid">
        <fgColor rgb="FF0066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43" fontId="5" fillId="0" borderId="0" applyFont="0" applyFill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3" borderId="11" applyNumberFormat="0" applyAlignment="0" applyProtection="0"/>
    <xf numFmtId="0" fontId="13" fillId="22" borderId="12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11" applyNumberFormat="0" applyAlignment="0" applyProtection="0"/>
    <xf numFmtId="0" fontId="20" fillId="0" borderId="13" applyNumberFormat="0" applyFill="0" applyAlignment="0" applyProtection="0"/>
    <xf numFmtId="0" fontId="21" fillId="23" borderId="0" applyNumberFormat="0" applyBorder="0" applyAlignment="0" applyProtection="0"/>
    <xf numFmtId="0" fontId="9" fillId="24" borderId="17" applyNumberFormat="0" applyFont="0" applyAlignment="0" applyProtection="0"/>
    <xf numFmtId="0" fontId="22" fillId="3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44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43" fontId="0" fillId="0" borderId="1" xfId="0" applyNumberFormat="1" applyBorder="1"/>
    <xf numFmtId="43" fontId="0" fillId="0" borderId="1" xfId="1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0" xfId="0"/>
    <xf numFmtId="164" fontId="27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8" fillId="0" borderId="0" xfId="1" applyFont="1" applyAlignment="1">
      <alignment horizontal="center"/>
    </xf>
    <xf numFmtId="43" fontId="0" fillId="0" borderId="1" xfId="1" applyFont="1" applyBorder="1" applyAlignment="1"/>
    <xf numFmtId="43" fontId="0" fillId="0" borderId="0" xfId="1" applyFont="1"/>
    <xf numFmtId="43" fontId="0" fillId="0" borderId="0" xfId="0" applyNumberFormat="1"/>
    <xf numFmtId="0" fontId="0" fillId="0" borderId="0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43" fontId="0" fillId="0" borderId="1" xfId="1" applyFont="1" applyBorder="1" applyAlignment="1">
      <alignment horizontal="right"/>
    </xf>
    <xf numFmtId="0" fontId="0" fillId="0" borderId="0" xfId="0"/>
    <xf numFmtId="14" fontId="0" fillId="0" borderId="1" xfId="0" applyNumberFormat="1" applyBorder="1" applyAlignment="1">
      <alignment horizontal="center"/>
    </xf>
    <xf numFmtId="43" fontId="1" fillId="0" borderId="5" xfId="0" applyNumberFormat="1" applyFont="1" applyBorder="1"/>
    <xf numFmtId="43" fontId="0" fillId="0" borderId="5" xfId="1" applyFont="1" applyBorder="1"/>
    <xf numFmtId="43" fontId="1" fillId="0" borderId="0" xfId="0" applyNumberFormat="1" applyFont="1"/>
    <xf numFmtId="0" fontId="0" fillId="0" borderId="0" xfId="0"/>
    <xf numFmtId="0" fontId="28" fillId="0" borderId="0" xfId="0" applyFont="1"/>
    <xf numFmtId="43" fontId="28" fillId="0" borderId="0" xfId="1" applyFont="1"/>
    <xf numFmtId="43" fontId="0" fillId="0" borderId="0" xfId="1" applyFont="1" applyBorder="1"/>
    <xf numFmtId="0" fontId="6" fillId="0" borderId="0" xfId="0" applyFont="1" applyBorder="1"/>
    <xf numFmtId="0" fontId="0" fillId="0" borderId="1" xfId="0" applyFont="1" applyBorder="1"/>
    <xf numFmtId="0" fontId="0" fillId="0" borderId="0" xfId="0"/>
    <xf numFmtId="44" fontId="8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 wrapText="1"/>
    </xf>
    <xf numFmtId="0" fontId="7" fillId="0" borderId="0" xfId="0" applyFont="1" applyBorder="1"/>
    <xf numFmtId="0" fontId="0" fillId="0" borderId="0" xfId="0" applyBorder="1" applyAlignment="1"/>
    <xf numFmtId="0" fontId="30" fillId="0" borderId="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/>
    <xf numFmtId="49" fontId="6" fillId="0" borderId="0" xfId="0" applyNumberFormat="1" applyFont="1" applyBorder="1" applyAlignment="1">
      <alignment horizontal="center"/>
    </xf>
    <xf numFmtId="44" fontId="4" fillId="0" borderId="0" xfId="0" applyNumberFormat="1" applyFont="1" applyBorder="1"/>
    <xf numFmtId="0" fontId="0" fillId="0" borderId="28" xfId="0" applyBorder="1"/>
    <xf numFmtId="0" fontId="4" fillId="0" borderId="3" xfId="0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14" fontId="26" fillId="0" borderId="8" xfId="0" applyNumberFormat="1" applyFont="1" applyBorder="1"/>
    <xf numFmtId="0" fontId="26" fillId="0" borderId="9" xfId="0" applyFont="1" applyBorder="1"/>
    <xf numFmtId="0" fontId="26" fillId="0" borderId="10" xfId="0" applyFont="1" applyBorder="1" applyAlignment="1">
      <alignment wrapText="1"/>
    </xf>
    <xf numFmtId="14" fontId="26" fillId="0" borderId="20" xfId="0" applyNumberFormat="1" applyFont="1" applyBorder="1"/>
    <xf numFmtId="0" fontId="26" fillId="0" borderId="1" xfId="0" applyFont="1" applyBorder="1"/>
    <xf numFmtId="44" fontId="26" fillId="0" borderId="1" xfId="0" applyNumberFormat="1" applyFont="1" applyBorder="1"/>
    <xf numFmtId="0" fontId="26" fillId="0" borderId="21" xfId="0" applyFont="1" applyBorder="1" applyAlignment="1">
      <alignment wrapText="1"/>
    </xf>
    <xf numFmtId="0" fontId="26" fillId="0" borderId="21" xfId="0" applyFont="1" applyBorder="1"/>
    <xf numFmtId="0" fontId="26" fillId="0" borderId="1" xfId="0" applyFont="1" applyBorder="1" applyAlignment="1">
      <alignment horizontal="center" vertical="center"/>
    </xf>
    <xf numFmtId="14" fontId="26" fillId="0" borderId="20" xfId="0" applyNumberFormat="1" applyFont="1" applyBorder="1" applyAlignment="1">
      <alignment horizontal="right"/>
    </xf>
    <xf numFmtId="0" fontId="26" fillId="0" borderId="20" xfId="0" applyFont="1" applyBorder="1" applyAlignment="1">
      <alignment horizontal="right"/>
    </xf>
    <xf numFmtId="0" fontId="26" fillId="0" borderId="20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44" fontId="31" fillId="0" borderId="1" xfId="0" applyNumberFormat="1" applyFont="1" applyBorder="1"/>
    <xf numFmtId="44" fontId="31" fillId="0" borderId="1" xfId="0" applyNumberFormat="1" applyFont="1" applyBorder="1" applyAlignment="1">
      <alignment horizontal="right"/>
    </xf>
    <xf numFmtId="44" fontId="31" fillId="2" borderId="1" xfId="0" applyNumberFormat="1" applyFont="1" applyFill="1" applyBorder="1" applyAlignment="1">
      <alignment horizontal="right"/>
    </xf>
    <xf numFmtId="44" fontId="26" fillId="0" borderId="9" xfId="44" applyFont="1" applyBorder="1"/>
    <xf numFmtId="44" fontId="26" fillId="0" borderId="1" xfId="44" applyFont="1" applyBorder="1"/>
    <xf numFmtId="44" fontId="27" fillId="2" borderId="1" xfId="44" applyFont="1" applyFill="1" applyBorder="1" applyAlignment="1">
      <alignment horizontal="right"/>
    </xf>
    <xf numFmtId="44" fontId="31" fillId="2" borderId="1" xfId="44" applyFont="1" applyFill="1" applyBorder="1" applyAlignment="1">
      <alignment horizontal="right"/>
    </xf>
    <xf numFmtId="44" fontId="27" fillId="0" borderId="1" xfId="44" applyFont="1" applyBorder="1" applyAlignment="1">
      <alignment horizontal="right"/>
    </xf>
    <xf numFmtId="44" fontId="31" fillId="0" borderId="1" xfId="44" applyFont="1" applyBorder="1" applyAlignment="1">
      <alignment horizontal="right"/>
    </xf>
    <xf numFmtId="44" fontId="31" fillId="0" borderId="1" xfId="44" applyFont="1" applyBorder="1"/>
    <xf numFmtId="0" fontId="26" fillId="0" borderId="0" xfId="0" applyFont="1" applyBorder="1" applyAlignment="1"/>
    <xf numFmtId="0" fontId="4" fillId="0" borderId="0" xfId="0" applyFont="1" applyBorder="1" applyAlignment="1">
      <alignment horizontal="left"/>
    </xf>
    <xf numFmtId="49" fontId="26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4" fillId="0" borderId="0" xfId="0" applyFont="1" applyBorder="1" applyAlignment="1"/>
    <xf numFmtId="44" fontId="26" fillId="0" borderId="0" xfId="0" applyNumberFormat="1" applyFont="1" applyBorder="1" applyAlignment="1">
      <alignment horizontal="center"/>
    </xf>
    <xf numFmtId="44" fontId="26" fillId="0" borderId="0" xfId="0" applyNumberFormat="1" applyFont="1" applyBorder="1" applyAlignment="1"/>
    <xf numFmtId="0" fontId="31" fillId="2" borderId="1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top" wrapText="1"/>
    </xf>
    <xf numFmtId="0" fontId="26" fillId="0" borderId="21" xfId="0" applyFont="1" applyBorder="1" applyAlignment="1">
      <alignment vertical="center"/>
    </xf>
    <xf numFmtId="0" fontId="26" fillId="0" borderId="21" xfId="0" applyFont="1" applyBorder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0" fontId="31" fillId="0" borderId="1" xfId="0" applyFont="1" applyBorder="1"/>
    <xf numFmtId="0" fontId="4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wrapText="1"/>
    </xf>
    <xf numFmtId="44" fontId="26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31" fillId="2" borderId="1" xfId="0" applyNumberFormat="1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/>
    </xf>
    <xf numFmtId="44" fontId="32" fillId="2" borderId="1" xfId="0" applyNumberFormat="1" applyFont="1" applyFill="1" applyBorder="1" applyAlignment="1">
      <alignment horizontal="right"/>
    </xf>
    <xf numFmtId="0" fontId="31" fillId="0" borderId="1" xfId="0" applyFont="1" applyBorder="1" applyAlignment="1">
      <alignment horizontal="center"/>
    </xf>
    <xf numFmtId="44" fontId="32" fillId="2" borderId="7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4" fillId="0" borderId="1" xfId="0" applyFont="1" applyBorder="1" applyAlignment="1"/>
    <xf numFmtId="1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4" fontId="2" fillId="0" borderId="1" xfId="44" applyFont="1" applyBorder="1" applyAlignment="1">
      <alignment wrapText="1"/>
    </xf>
    <xf numFmtId="44" fontId="2" fillId="0" borderId="1" xfId="0" applyNumberFormat="1" applyFont="1" applyBorder="1"/>
    <xf numFmtId="44" fontId="2" fillId="0" borderId="1" xfId="44" applyFont="1" applyBorder="1" applyAlignment="1"/>
    <xf numFmtId="44" fontId="3" fillId="0" borderId="1" xfId="0" applyNumberFormat="1" applyFont="1" applyBorder="1"/>
    <xf numFmtId="44" fontId="29" fillId="2" borderId="1" xfId="44" applyFont="1" applyFill="1" applyBorder="1" applyAlignment="1"/>
    <xf numFmtId="0" fontId="29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44" fontId="3" fillId="25" borderId="1" xfId="1" applyNumberFormat="1" applyFont="1" applyFill="1" applyBorder="1" applyAlignment="1"/>
    <xf numFmtId="14" fontId="2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44" fontId="2" fillId="2" borderId="0" xfId="0" applyNumberFormat="1" applyFont="1" applyFill="1" applyBorder="1"/>
    <xf numFmtId="44" fontId="3" fillId="2" borderId="0" xfId="1" applyNumberFormat="1" applyFont="1" applyFill="1" applyBorder="1" applyAlignment="1"/>
    <xf numFmtId="0" fontId="2" fillId="2" borderId="0" xfId="0" applyFont="1" applyFill="1" applyBorder="1" applyAlignment="1">
      <alignment horizontal="center" wrapText="1"/>
    </xf>
    <xf numFmtId="44" fontId="2" fillId="0" borderId="0" xfId="0" applyNumberFormat="1" applyFont="1" applyBorder="1" applyAlignment="1"/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4" fontId="33" fillId="2" borderId="1" xfId="44" applyFont="1" applyFill="1" applyBorder="1" applyAlignment="1">
      <alignment horizontal="right"/>
    </xf>
    <xf numFmtId="0" fontId="8" fillId="2" borderId="1" xfId="0" applyNumberFormat="1" applyFont="1" applyFill="1" applyBorder="1" applyAlignment="1">
      <alignment horizontal="right"/>
    </xf>
    <xf numFmtId="0" fontId="29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3" fillId="0" borderId="0" xfId="0" applyNumberFormat="1" applyFont="1" applyBorder="1"/>
    <xf numFmtId="16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164" fontId="29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44" fontId="29" fillId="2" borderId="1" xfId="0" applyNumberFormat="1" applyFont="1" applyFill="1" applyBorder="1" applyAlignment="1">
      <alignment horizontal="right"/>
    </xf>
    <xf numFmtId="49" fontId="29" fillId="2" borderId="1" xfId="0" applyNumberFormat="1" applyFont="1" applyFill="1" applyBorder="1" applyAlignment="1">
      <alignment horizontal="center"/>
    </xf>
    <xf numFmtId="0" fontId="29" fillId="2" borderId="1" xfId="0" applyNumberFormat="1" applyFont="1" applyFill="1" applyBorder="1" applyAlignment="1">
      <alignment horizontal="right"/>
    </xf>
    <xf numFmtId="4" fontId="29" fillId="2" borderId="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44" fontId="29" fillId="2" borderId="1" xfId="44" applyFont="1" applyFill="1" applyBorder="1" applyAlignment="1">
      <alignment horizontal="left"/>
    </xf>
    <xf numFmtId="0" fontId="29" fillId="2" borderId="27" xfId="0" applyNumberFormat="1" applyFont="1" applyFill="1" applyBorder="1" applyAlignment="1">
      <alignment horizontal="center"/>
    </xf>
    <xf numFmtId="0" fontId="6" fillId="0" borderId="0" xfId="0" applyFont="1"/>
    <xf numFmtId="0" fontId="26" fillId="0" borderId="1" xfId="0" applyFont="1" applyBorder="1" applyAlignment="1">
      <alignment wrapText="1"/>
    </xf>
    <xf numFmtId="0" fontId="26" fillId="0" borderId="27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43" fontId="4" fillId="0" borderId="5" xfId="1" applyFont="1" applyBorder="1" applyAlignment="1">
      <alignment horizontal="center" wrapText="1"/>
    </xf>
    <xf numFmtId="43" fontId="26" fillId="0" borderId="1" xfId="1" applyFont="1" applyBorder="1"/>
    <xf numFmtId="0" fontId="27" fillId="2" borderId="1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44" fontId="34" fillId="2" borderId="1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wrapText="1"/>
    </xf>
    <xf numFmtId="44" fontId="4" fillId="2" borderId="0" xfId="0" applyNumberFormat="1" applyFont="1" applyFill="1" applyBorder="1" applyAlignment="1">
      <alignment horizontal="right"/>
    </xf>
    <xf numFmtId="43" fontId="26" fillId="0" borderId="0" xfId="1" applyFont="1" applyBorder="1"/>
    <xf numFmtId="44" fontId="35" fillId="2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29" fillId="0" borderId="0" xfId="0" applyFont="1" applyAlignment="1">
      <alignment horizontal="center" wrapText="1"/>
    </xf>
    <xf numFmtId="164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4" fontId="3" fillId="26" borderId="1" xfId="0" applyNumberFormat="1" applyFont="1" applyFill="1" applyBorder="1"/>
    <xf numFmtId="0" fontId="4" fillId="2" borderId="23" xfId="0" applyFont="1" applyFill="1" applyBorder="1"/>
    <xf numFmtId="44" fontId="4" fillId="26" borderId="23" xfId="0" applyNumberFormat="1" applyFont="1" applyFill="1" applyBorder="1"/>
    <xf numFmtId="44" fontId="32" fillId="26" borderId="1" xfId="0" applyNumberFormat="1" applyFont="1" applyFill="1" applyBorder="1"/>
    <xf numFmtId="44" fontId="4" fillId="26" borderId="1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44" fontId="2" fillId="2" borderId="1" xfId="0" applyNumberFormat="1" applyFont="1" applyFill="1" applyBorder="1"/>
    <xf numFmtId="44" fontId="33" fillId="26" borderId="1" xfId="44" applyFont="1" applyFill="1" applyBorder="1" applyAlignment="1">
      <alignment horizontal="left"/>
    </xf>
    <xf numFmtId="49" fontId="31" fillId="2" borderId="1" xfId="0" applyNumberFormat="1" applyFont="1" applyFill="1" applyBorder="1" applyAlignment="1">
      <alignment horizontal="center"/>
    </xf>
    <xf numFmtId="44" fontId="31" fillId="2" borderId="1" xfId="44" applyFont="1" applyFill="1" applyBorder="1" applyAlignment="1">
      <alignment horizontal="left"/>
    </xf>
    <xf numFmtId="0" fontId="31" fillId="2" borderId="27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right"/>
    </xf>
    <xf numFmtId="44" fontId="31" fillId="2" borderId="1" xfId="44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left"/>
    </xf>
    <xf numFmtId="0" fontId="31" fillId="2" borderId="1" xfId="0" applyNumberFormat="1" applyFont="1" applyFill="1" applyBorder="1" applyAlignment="1">
      <alignment horizontal="left"/>
    </xf>
    <xf numFmtId="43" fontId="31" fillId="0" borderId="1" xfId="1" applyFont="1" applyBorder="1"/>
    <xf numFmtId="0" fontId="31" fillId="0" borderId="1" xfId="0" applyFont="1" applyBorder="1" applyAlignment="1">
      <alignment horizontal="left"/>
    </xf>
    <xf numFmtId="44" fontId="4" fillId="26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44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30" fillId="0" borderId="28" xfId="0" applyFont="1" applyBorder="1" applyAlignment="1">
      <alignment horizontal="left" wrapText="1"/>
    </xf>
    <xf numFmtId="0" fontId="30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44" fontId="26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0" fontId="30" fillId="0" borderId="2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26" fillId="0" borderId="28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0" fontId="3" fillId="0" borderId="0" xfId="0" applyFont="1" applyBorder="1" applyAlignment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" xfId="1" builtinId="3"/>
    <cellStyle name="Moneda" xfId="44" builtinId="4"/>
    <cellStyle name="Neutral 2" xfId="38"/>
    <cellStyle name="Normal" xfId="0" builtinId="0"/>
    <cellStyle name="Normal 2" xfId="2"/>
    <cellStyle name="Note" xfId="39"/>
    <cellStyle name="Output" xfId="40"/>
    <cellStyle name="Title" xfId="41"/>
    <cellStyle name="Total 2" xfId="42"/>
    <cellStyle name="Warning Text" xfId="43"/>
  </cellStyles>
  <dxfs count="0"/>
  <tableStyles count="0" defaultTableStyle="TableStyleMedium9" defaultPivotStyle="PivotStyleLight16"/>
  <colors>
    <mruColors>
      <color rgb="FF006600"/>
      <color rgb="FF3399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66675</xdr:rowOff>
    </xdr:from>
    <xdr:to>
      <xdr:col>2</xdr:col>
      <xdr:colOff>333374</xdr:colOff>
      <xdr:row>9</xdr:row>
      <xdr:rowOff>257175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3350"/>
          <a:ext cx="3105149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419100</xdr:rowOff>
    </xdr:from>
    <xdr:to>
      <xdr:col>2</xdr:col>
      <xdr:colOff>1628776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419100"/>
          <a:ext cx="3429000" cy="1533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38100</xdr:rowOff>
    </xdr:from>
    <xdr:to>
      <xdr:col>2</xdr:col>
      <xdr:colOff>238125</xdr:colOff>
      <xdr:row>7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3113900"/>
          <a:ext cx="3343275" cy="12096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0</xdr:row>
      <xdr:rowOff>129886</xdr:rowOff>
    </xdr:from>
    <xdr:to>
      <xdr:col>2</xdr:col>
      <xdr:colOff>406978</xdr:colOff>
      <xdr:row>6</xdr:row>
      <xdr:rowOff>85725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4" y="129886"/>
          <a:ext cx="2956214" cy="18036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446484</xdr:colOff>
      <xdr:row>0</xdr:row>
      <xdr:rowOff>89297</xdr:rowOff>
    </xdr:from>
    <xdr:to>
      <xdr:col>1</xdr:col>
      <xdr:colOff>2014140</xdr:colOff>
      <xdr:row>4</xdr:row>
      <xdr:rowOff>317500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6484" y="89297"/>
          <a:ext cx="2672556" cy="10283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133349</xdr:rowOff>
    </xdr:from>
    <xdr:to>
      <xdr:col>2</xdr:col>
      <xdr:colOff>533400</xdr:colOff>
      <xdr:row>7</xdr:row>
      <xdr:rowOff>133349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6783049"/>
          <a:ext cx="3333750" cy="1152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2133600</xdr:colOff>
      <xdr:row>7</xdr:row>
      <xdr:rowOff>142875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28575"/>
          <a:ext cx="38766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80"/>
  <sheetViews>
    <sheetView topLeftCell="A14" workbookViewId="0">
      <selection activeCell="F67" sqref="F67"/>
    </sheetView>
  </sheetViews>
  <sheetFormatPr baseColWidth="10" defaultColWidth="11.42578125" defaultRowHeight="15"/>
  <cols>
    <col min="1" max="1" width="15.28515625" customWidth="1"/>
    <col min="2" max="2" width="26.28515625" customWidth="1"/>
    <col min="3" max="3" width="42.140625" customWidth="1"/>
    <col min="4" max="4" width="23.42578125" customWidth="1"/>
    <col min="5" max="5" width="27.28515625" customWidth="1"/>
    <col min="6" max="6" width="61.5703125" customWidth="1"/>
  </cols>
  <sheetData>
    <row r="1" spans="1:6" ht="5.25" customHeight="1">
      <c r="A1" s="60"/>
      <c r="B1" s="7"/>
      <c r="C1" s="7"/>
      <c r="D1" s="7"/>
      <c r="E1" s="7"/>
      <c r="F1" s="60"/>
    </row>
    <row r="2" spans="1:6" hidden="1">
      <c r="A2" s="60"/>
      <c r="B2" s="7"/>
      <c r="C2" s="7"/>
      <c r="D2" s="7"/>
      <c r="E2" s="7"/>
      <c r="F2" s="7"/>
    </row>
    <row r="3" spans="1:6" ht="18.75" hidden="1" customHeight="1">
      <c r="A3" s="60"/>
      <c r="B3" s="7"/>
      <c r="C3" s="7"/>
      <c r="D3" s="7"/>
      <c r="E3" s="7"/>
      <c r="F3" s="7"/>
    </row>
    <row r="4" spans="1:6" hidden="1">
      <c r="A4" s="60"/>
      <c r="B4" s="7"/>
      <c r="C4" s="7"/>
      <c r="D4" s="7"/>
      <c r="E4" s="7"/>
      <c r="F4" s="7"/>
    </row>
    <row r="5" spans="1:6" ht="15.75">
      <c r="A5" s="218"/>
      <c r="B5" s="223"/>
      <c r="C5" s="223"/>
      <c r="D5" s="223"/>
      <c r="E5" s="223"/>
      <c r="F5" s="223"/>
    </row>
    <row r="6" spans="1:6" ht="15.75">
      <c r="A6" s="222"/>
      <c r="B6" s="222"/>
      <c r="C6" s="222" t="s">
        <v>425</v>
      </c>
      <c r="D6" s="222"/>
      <c r="E6" s="222"/>
      <c r="F6" s="102"/>
    </row>
    <row r="7" spans="1:6" ht="15.75">
      <c r="A7" s="218" t="s">
        <v>2</v>
      </c>
      <c r="B7" s="218"/>
      <c r="C7" s="218"/>
      <c r="D7" s="218"/>
      <c r="E7" s="218"/>
      <c r="F7" s="218"/>
    </row>
    <row r="8" spans="1:6" ht="15.75">
      <c r="A8" s="218" t="s">
        <v>3</v>
      </c>
      <c r="B8" s="218"/>
      <c r="C8" s="218"/>
      <c r="D8" s="218"/>
      <c r="E8" s="218"/>
      <c r="F8" s="218"/>
    </row>
    <row r="9" spans="1:6" ht="20.25" customHeight="1">
      <c r="A9" s="222"/>
      <c r="B9" s="222"/>
      <c r="C9" s="102" t="s">
        <v>587</v>
      </c>
      <c r="D9" s="102"/>
      <c r="E9" s="102"/>
      <c r="F9" s="98"/>
    </row>
    <row r="10" spans="1:6" ht="22.5" customHeight="1">
      <c r="A10" s="218" t="s">
        <v>431</v>
      </c>
      <c r="B10" s="218"/>
      <c r="C10" s="218"/>
      <c r="D10" s="218"/>
      <c r="E10" s="218"/>
      <c r="F10" s="218"/>
    </row>
    <row r="11" spans="1:6" ht="31.5">
      <c r="A11" s="120" t="s">
        <v>4</v>
      </c>
      <c r="B11" s="120" t="s">
        <v>5</v>
      </c>
      <c r="C11" s="120" t="s">
        <v>6</v>
      </c>
      <c r="D11" s="120" t="s">
        <v>238</v>
      </c>
      <c r="E11" s="120" t="s">
        <v>239</v>
      </c>
      <c r="F11" s="120" t="s">
        <v>8</v>
      </c>
    </row>
    <row r="12" spans="1:6" ht="23.25" customHeight="1">
      <c r="A12" s="167">
        <v>44564</v>
      </c>
      <c r="B12" s="168" t="s">
        <v>432</v>
      </c>
      <c r="C12" s="169" t="s">
        <v>433</v>
      </c>
      <c r="D12" s="170">
        <v>18000000</v>
      </c>
      <c r="E12" s="170"/>
      <c r="F12" s="169" t="s">
        <v>434</v>
      </c>
    </row>
    <row r="13" spans="1:6" ht="25.5" customHeight="1">
      <c r="A13" s="167">
        <v>44567</v>
      </c>
      <c r="B13" s="158" t="s">
        <v>435</v>
      </c>
      <c r="C13" s="140" t="s">
        <v>436</v>
      </c>
      <c r="D13" s="170"/>
      <c r="E13" s="170">
        <v>975000</v>
      </c>
      <c r="F13" s="140" t="s">
        <v>437</v>
      </c>
    </row>
    <row r="14" spans="1:6" ht="23.25" customHeight="1">
      <c r="A14" s="167">
        <v>44568</v>
      </c>
      <c r="B14" s="168" t="s">
        <v>438</v>
      </c>
      <c r="C14" s="169" t="s">
        <v>436</v>
      </c>
      <c r="D14" s="170"/>
      <c r="E14" s="170">
        <v>794377.59</v>
      </c>
      <c r="F14" s="169" t="s">
        <v>437</v>
      </c>
    </row>
    <row r="15" spans="1:6" ht="27" customHeight="1">
      <c r="A15" s="167">
        <v>44572</v>
      </c>
      <c r="B15" s="168" t="s">
        <v>439</v>
      </c>
      <c r="C15" s="169" t="s">
        <v>433</v>
      </c>
      <c r="D15" s="170">
        <v>4000000</v>
      </c>
      <c r="E15" s="170"/>
      <c r="F15" s="169" t="s">
        <v>440</v>
      </c>
    </row>
    <row r="16" spans="1:6" ht="21.75" customHeight="1">
      <c r="A16" s="167">
        <v>44572</v>
      </c>
      <c r="B16" s="158" t="s">
        <v>441</v>
      </c>
      <c r="C16" s="140" t="s">
        <v>433</v>
      </c>
      <c r="D16" s="170">
        <v>6100000</v>
      </c>
      <c r="E16" s="170"/>
      <c r="F16" s="140" t="s">
        <v>442</v>
      </c>
    </row>
    <row r="17" spans="1:6" ht="25.5" customHeight="1">
      <c r="A17" s="167">
        <v>44573</v>
      </c>
      <c r="B17" s="158" t="s">
        <v>443</v>
      </c>
      <c r="C17" s="140" t="s">
        <v>444</v>
      </c>
      <c r="D17" s="170"/>
      <c r="E17" s="170">
        <v>21787.5</v>
      </c>
      <c r="F17" s="140" t="s">
        <v>445</v>
      </c>
    </row>
    <row r="18" spans="1:6" ht="21.75" customHeight="1">
      <c r="A18" s="167">
        <v>44573</v>
      </c>
      <c r="B18" s="168" t="s">
        <v>446</v>
      </c>
      <c r="C18" s="169" t="s">
        <v>447</v>
      </c>
      <c r="D18" s="170"/>
      <c r="E18" s="170">
        <v>85750</v>
      </c>
      <c r="F18" s="169" t="s">
        <v>448</v>
      </c>
    </row>
    <row r="19" spans="1:6" ht="22.5" customHeight="1">
      <c r="A19" s="167">
        <v>44573</v>
      </c>
      <c r="B19" s="158" t="s">
        <v>449</v>
      </c>
      <c r="C19" s="140" t="s">
        <v>450</v>
      </c>
      <c r="D19" s="170"/>
      <c r="E19" s="170">
        <v>6.25</v>
      </c>
      <c r="F19" s="140" t="s">
        <v>451</v>
      </c>
    </row>
    <row r="20" spans="1:6" ht="22.5" customHeight="1">
      <c r="A20" s="167">
        <v>44573</v>
      </c>
      <c r="B20" s="168" t="s">
        <v>452</v>
      </c>
      <c r="C20" s="169" t="s">
        <v>447</v>
      </c>
      <c r="D20" s="170"/>
      <c r="E20" s="170">
        <v>9093.75</v>
      </c>
      <c r="F20" s="169" t="s">
        <v>448</v>
      </c>
    </row>
    <row r="21" spans="1:6" ht="22.5" customHeight="1">
      <c r="A21" s="167">
        <v>44573</v>
      </c>
      <c r="B21" s="171" t="s">
        <v>453</v>
      </c>
      <c r="C21" s="169" t="s">
        <v>454</v>
      </c>
      <c r="D21" s="170"/>
      <c r="E21" s="170">
        <v>2.5</v>
      </c>
      <c r="F21" s="169" t="s">
        <v>451</v>
      </c>
    </row>
    <row r="22" spans="1:6" ht="23.25" customHeight="1">
      <c r="A22" s="167">
        <v>44573</v>
      </c>
      <c r="B22" s="168" t="s">
        <v>455</v>
      </c>
      <c r="C22" s="169" t="s">
        <v>447</v>
      </c>
      <c r="D22" s="170"/>
      <c r="E22" s="170">
        <v>2812.5</v>
      </c>
      <c r="F22" s="169" t="s">
        <v>448</v>
      </c>
    </row>
    <row r="23" spans="1:6" ht="21.75" customHeight="1">
      <c r="A23" s="167">
        <v>44573</v>
      </c>
      <c r="B23" s="158" t="s">
        <v>456</v>
      </c>
      <c r="C23" s="140" t="s">
        <v>436</v>
      </c>
      <c r="D23" s="170"/>
      <c r="E23" s="170">
        <v>487500</v>
      </c>
      <c r="F23" s="140" t="s">
        <v>437</v>
      </c>
    </row>
    <row r="24" spans="1:6" ht="24.75" customHeight="1">
      <c r="A24" s="167">
        <v>44574</v>
      </c>
      <c r="B24" s="158" t="s">
        <v>457</v>
      </c>
      <c r="C24" s="140" t="s">
        <v>458</v>
      </c>
      <c r="D24" s="170"/>
      <c r="E24" s="170">
        <v>92475</v>
      </c>
      <c r="F24" s="140" t="s">
        <v>459</v>
      </c>
    </row>
    <row r="25" spans="1:6" ht="27.75" customHeight="1">
      <c r="A25" s="167">
        <v>44574</v>
      </c>
      <c r="B25" s="168" t="s">
        <v>456</v>
      </c>
      <c r="C25" s="169" t="s">
        <v>436</v>
      </c>
      <c r="D25" s="170"/>
      <c r="E25" s="170">
        <v>522600</v>
      </c>
      <c r="F25" s="169" t="s">
        <v>437</v>
      </c>
    </row>
    <row r="26" spans="1:6" ht="25.5" customHeight="1">
      <c r="A26" s="167">
        <v>44578</v>
      </c>
      <c r="B26" s="158" t="s">
        <v>460</v>
      </c>
      <c r="C26" s="140" t="s">
        <v>461</v>
      </c>
      <c r="D26" s="170"/>
      <c r="E26" s="170">
        <v>6000</v>
      </c>
      <c r="F26" s="140" t="s">
        <v>462</v>
      </c>
    </row>
    <row r="27" spans="1:6" ht="22.5" customHeight="1">
      <c r="A27" s="167">
        <v>44578</v>
      </c>
      <c r="B27" s="168" t="s">
        <v>463</v>
      </c>
      <c r="C27" s="169" t="s">
        <v>436</v>
      </c>
      <c r="D27" s="170"/>
      <c r="E27" s="170">
        <v>237532.42</v>
      </c>
      <c r="F27" s="169" t="s">
        <v>437</v>
      </c>
    </row>
    <row r="28" spans="1:6" ht="25.5" customHeight="1">
      <c r="A28" s="167">
        <v>44579</v>
      </c>
      <c r="B28" s="168" t="s">
        <v>464</v>
      </c>
      <c r="C28" s="169" t="s">
        <v>465</v>
      </c>
      <c r="D28" s="170"/>
      <c r="E28" s="170">
        <v>6000</v>
      </c>
      <c r="F28" s="169" t="s">
        <v>466</v>
      </c>
    </row>
    <row r="29" spans="1:6" ht="24.75" customHeight="1">
      <c r="A29" s="167">
        <v>44580</v>
      </c>
      <c r="B29" s="158" t="s">
        <v>338</v>
      </c>
      <c r="C29" s="140" t="s">
        <v>433</v>
      </c>
      <c r="D29" s="170">
        <v>20470</v>
      </c>
      <c r="E29" s="170"/>
      <c r="F29" s="140" t="s">
        <v>339</v>
      </c>
    </row>
    <row r="30" spans="1:6" ht="26.25" customHeight="1">
      <c r="A30" s="167">
        <v>44580</v>
      </c>
      <c r="B30" s="168" t="s">
        <v>340</v>
      </c>
      <c r="C30" s="169" t="s">
        <v>433</v>
      </c>
      <c r="D30" s="170">
        <v>27000</v>
      </c>
      <c r="E30" s="170"/>
      <c r="F30" s="169" t="s">
        <v>467</v>
      </c>
    </row>
    <row r="31" spans="1:6" ht="22.5" customHeight="1">
      <c r="A31" s="167">
        <v>44580</v>
      </c>
      <c r="B31" s="158" t="s">
        <v>342</v>
      </c>
      <c r="C31" s="140" t="s">
        <v>433</v>
      </c>
      <c r="D31" s="170">
        <v>110000</v>
      </c>
      <c r="E31" s="170"/>
      <c r="F31" s="140" t="s">
        <v>468</v>
      </c>
    </row>
    <row r="32" spans="1:6" ht="24" customHeight="1">
      <c r="A32" s="167">
        <v>44580</v>
      </c>
      <c r="B32" s="168" t="s">
        <v>344</v>
      </c>
      <c r="C32" s="169" t="s">
        <v>469</v>
      </c>
      <c r="D32" s="170">
        <v>28001</v>
      </c>
      <c r="E32" s="170"/>
      <c r="F32" s="169" t="s">
        <v>470</v>
      </c>
    </row>
    <row r="33" spans="1:6" ht="24" customHeight="1">
      <c r="A33" s="167">
        <v>44580</v>
      </c>
      <c r="B33" s="158" t="s">
        <v>346</v>
      </c>
      <c r="C33" s="140" t="s">
        <v>469</v>
      </c>
      <c r="D33" s="170">
        <v>825375</v>
      </c>
      <c r="E33" s="170"/>
      <c r="F33" s="140" t="s">
        <v>471</v>
      </c>
    </row>
    <row r="34" spans="1:6" ht="27" customHeight="1">
      <c r="A34" s="167">
        <v>44580</v>
      </c>
      <c r="B34" s="168" t="s">
        <v>347</v>
      </c>
      <c r="C34" s="169" t="s">
        <v>469</v>
      </c>
      <c r="D34" s="170">
        <v>86997.5</v>
      </c>
      <c r="E34" s="170"/>
      <c r="F34" s="169" t="s">
        <v>472</v>
      </c>
    </row>
    <row r="35" spans="1:6" ht="21.75" customHeight="1">
      <c r="A35" s="167">
        <v>44580</v>
      </c>
      <c r="B35" s="158" t="s">
        <v>349</v>
      </c>
      <c r="C35" s="140" t="s">
        <v>433</v>
      </c>
      <c r="D35" s="170">
        <v>1646000</v>
      </c>
      <c r="E35" s="170"/>
      <c r="F35" s="140" t="s">
        <v>473</v>
      </c>
    </row>
    <row r="36" spans="1:6" ht="24.75" customHeight="1">
      <c r="A36" s="167">
        <v>44580</v>
      </c>
      <c r="B36" s="168" t="s">
        <v>351</v>
      </c>
      <c r="C36" s="169" t="s">
        <v>469</v>
      </c>
      <c r="D36" s="170">
        <v>482000</v>
      </c>
      <c r="E36" s="170"/>
      <c r="F36" s="169" t="s">
        <v>474</v>
      </c>
    </row>
    <row r="37" spans="1:6" ht="21.75" customHeight="1">
      <c r="A37" s="167">
        <v>44580</v>
      </c>
      <c r="B37" s="158" t="s">
        <v>353</v>
      </c>
      <c r="C37" s="140" t="s">
        <v>469</v>
      </c>
      <c r="D37" s="170">
        <v>2815391.46</v>
      </c>
      <c r="E37" s="170"/>
      <c r="F37" s="140" t="s">
        <v>475</v>
      </c>
    </row>
    <row r="38" spans="1:6" ht="29.25" customHeight="1">
      <c r="A38" s="167">
        <v>44580</v>
      </c>
      <c r="B38" s="168" t="s">
        <v>355</v>
      </c>
      <c r="C38" s="169" t="s">
        <v>469</v>
      </c>
      <c r="D38" s="170">
        <v>26493562.780000001</v>
      </c>
      <c r="E38" s="170"/>
      <c r="F38" s="169" t="s">
        <v>356</v>
      </c>
    </row>
    <row r="39" spans="1:6" ht="31.5" customHeight="1">
      <c r="A39" s="167">
        <v>44580</v>
      </c>
      <c r="B39" s="158" t="s">
        <v>476</v>
      </c>
      <c r="C39" s="140" t="s">
        <v>477</v>
      </c>
      <c r="D39" s="170"/>
      <c r="E39" s="170">
        <v>4000</v>
      </c>
      <c r="F39" s="140" t="s">
        <v>478</v>
      </c>
    </row>
    <row r="40" spans="1:6" ht="29.25" customHeight="1">
      <c r="A40" s="167">
        <v>44580</v>
      </c>
      <c r="B40" s="168" t="s">
        <v>479</v>
      </c>
      <c r="C40" s="169" t="s">
        <v>480</v>
      </c>
      <c r="D40" s="170"/>
      <c r="E40" s="170">
        <v>6000</v>
      </c>
      <c r="F40" s="169" t="s">
        <v>481</v>
      </c>
    </row>
    <row r="41" spans="1:6" ht="21" customHeight="1">
      <c r="A41" s="167">
        <v>44580</v>
      </c>
      <c r="B41" s="158" t="s">
        <v>482</v>
      </c>
      <c r="C41" s="140" t="s">
        <v>483</v>
      </c>
      <c r="D41" s="170"/>
      <c r="E41" s="170">
        <v>6000</v>
      </c>
      <c r="F41" s="140" t="s">
        <v>484</v>
      </c>
    </row>
    <row r="42" spans="1:6" ht="24.75" customHeight="1">
      <c r="A42" s="167">
        <v>44580</v>
      </c>
      <c r="B42" s="168" t="s">
        <v>485</v>
      </c>
      <c r="C42" s="169" t="s">
        <v>486</v>
      </c>
      <c r="D42" s="170"/>
      <c r="E42" s="170">
        <v>8000</v>
      </c>
      <c r="F42" s="169" t="s">
        <v>487</v>
      </c>
    </row>
    <row r="43" spans="1:6" ht="26.25" customHeight="1">
      <c r="A43" s="167">
        <v>44580</v>
      </c>
      <c r="B43" s="158" t="s">
        <v>488</v>
      </c>
      <c r="C43" s="140" t="s">
        <v>489</v>
      </c>
      <c r="D43" s="170"/>
      <c r="E43" s="170">
        <v>6000</v>
      </c>
      <c r="F43" s="140" t="s">
        <v>490</v>
      </c>
    </row>
    <row r="44" spans="1:6" ht="22.5" customHeight="1">
      <c r="A44" s="167">
        <v>44580</v>
      </c>
      <c r="B44" s="168" t="s">
        <v>491</v>
      </c>
      <c r="C44" s="169" t="s">
        <v>492</v>
      </c>
      <c r="D44" s="170"/>
      <c r="E44" s="170">
        <v>16000</v>
      </c>
      <c r="F44" s="169" t="s">
        <v>493</v>
      </c>
    </row>
    <row r="45" spans="1:6" ht="26.25" customHeight="1">
      <c r="A45" s="167">
        <v>44580</v>
      </c>
      <c r="B45" s="158" t="s">
        <v>494</v>
      </c>
      <c r="C45" s="140" t="s">
        <v>495</v>
      </c>
      <c r="D45" s="170"/>
      <c r="E45" s="170">
        <v>12000</v>
      </c>
      <c r="F45" s="140" t="s">
        <v>496</v>
      </c>
    </row>
    <row r="46" spans="1:6" ht="21" customHeight="1">
      <c r="A46" s="167">
        <v>44580</v>
      </c>
      <c r="B46" s="168" t="s">
        <v>497</v>
      </c>
      <c r="C46" s="169" t="s">
        <v>498</v>
      </c>
      <c r="D46" s="170"/>
      <c r="E46" s="170">
        <v>76782</v>
      </c>
      <c r="F46" s="169" t="s">
        <v>499</v>
      </c>
    </row>
    <row r="47" spans="1:6" ht="21.75" customHeight="1">
      <c r="A47" s="167">
        <v>44580</v>
      </c>
      <c r="B47" s="158" t="s">
        <v>500</v>
      </c>
      <c r="C47" s="140" t="s">
        <v>469</v>
      </c>
      <c r="D47" s="170">
        <v>8280000</v>
      </c>
      <c r="E47" s="170"/>
      <c r="F47" s="140" t="s">
        <v>501</v>
      </c>
    </row>
    <row r="48" spans="1:6" ht="22.5" customHeight="1">
      <c r="A48" s="167">
        <v>44580</v>
      </c>
      <c r="B48" s="168" t="s">
        <v>502</v>
      </c>
      <c r="C48" s="169" t="s">
        <v>469</v>
      </c>
      <c r="D48" s="170">
        <v>6000000</v>
      </c>
      <c r="E48" s="170"/>
      <c r="F48" s="169" t="s">
        <v>503</v>
      </c>
    </row>
    <row r="49" spans="1:6" ht="24.75" customHeight="1">
      <c r="A49" s="167">
        <v>44580</v>
      </c>
      <c r="B49" s="158" t="s">
        <v>504</v>
      </c>
      <c r="C49" s="140" t="s">
        <v>436</v>
      </c>
      <c r="D49" s="170"/>
      <c r="E49" s="170">
        <v>487500</v>
      </c>
      <c r="F49" s="140" t="s">
        <v>437</v>
      </c>
    </row>
    <row r="50" spans="1:6" ht="27" customHeight="1">
      <c r="A50" s="167">
        <v>44580</v>
      </c>
      <c r="B50" s="168" t="s">
        <v>336</v>
      </c>
      <c r="C50" s="169" t="s">
        <v>469</v>
      </c>
      <c r="D50" s="170">
        <v>1500</v>
      </c>
      <c r="E50" s="170"/>
      <c r="F50" s="169" t="s">
        <v>337</v>
      </c>
    </row>
    <row r="51" spans="1:6" ht="25.5" customHeight="1">
      <c r="A51" s="167">
        <v>44581</v>
      </c>
      <c r="B51" s="168" t="s">
        <v>505</v>
      </c>
      <c r="C51" s="169" t="s">
        <v>447</v>
      </c>
      <c r="D51" s="170"/>
      <c r="E51" s="170">
        <v>86738</v>
      </c>
      <c r="F51" s="169" t="s">
        <v>448</v>
      </c>
    </row>
    <row r="52" spans="1:6" ht="25.5" customHeight="1">
      <c r="A52" s="167">
        <v>44581</v>
      </c>
      <c r="B52" s="158" t="s">
        <v>506</v>
      </c>
      <c r="C52" s="140" t="s">
        <v>447</v>
      </c>
      <c r="D52" s="170"/>
      <c r="E52" s="170">
        <v>30940</v>
      </c>
      <c r="F52" s="140" t="s">
        <v>448</v>
      </c>
    </row>
    <row r="53" spans="1:6" ht="28.5" customHeight="1">
      <c r="A53" s="167">
        <v>44581</v>
      </c>
      <c r="B53" s="168" t="s">
        <v>507</v>
      </c>
      <c r="C53" s="169" t="s">
        <v>508</v>
      </c>
      <c r="D53" s="170"/>
      <c r="E53" s="170">
        <v>15750</v>
      </c>
      <c r="F53" s="169" t="s">
        <v>509</v>
      </c>
    </row>
    <row r="54" spans="1:6" ht="21.75" customHeight="1">
      <c r="A54" s="167">
        <v>44586</v>
      </c>
      <c r="B54" s="168" t="s">
        <v>510</v>
      </c>
      <c r="C54" s="169" t="s">
        <v>511</v>
      </c>
      <c r="D54" s="170"/>
      <c r="E54" s="170">
        <v>117475</v>
      </c>
      <c r="F54" s="169" t="s">
        <v>512</v>
      </c>
    </row>
    <row r="55" spans="1:6" ht="22.5" customHeight="1">
      <c r="A55" s="167">
        <v>44586</v>
      </c>
      <c r="B55" s="158" t="s">
        <v>463</v>
      </c>
      <c r="C55" s="140" t="s">
        <v>436</v>
      </c>
      <c r="D55" s="170"/>
      <c r="E55" s="170">
        <v>287744.19</v>
      </c>
      <c r="F55" s="140" t="s">
        <v>437</v>
      </c>
    </row>
    <row r="56" spans="1:6" ht="24" customHeight="1">
      <c r="A56" s="167">
        <v>44587</v>
      </c>
      <c r="B56" s="168" t="s">
        <v>513</v>
      </c>
      <c r="C56" s="169" t="s">
        <v>447</v>
      </c>
      <c r="D56" s="170"/>
      <c r="E56" s="170">
        <v>0.75</v>
      </c>
      <c r="F56" s="169" t="s">
        <v>448</v>
      </c>
    </row>
    <row r="57" spans="1:6" ht="24.75" customHeight="1">
      <c r="A57" s="167">
        <v>44587</v>
      </c>
      <c r="B57" s="158" t="s">
        <v>514</v>
      </c>
      <c r="C57" s="140" t="s">
        <v>447</v>
      </c>
      <c r="D57" s="170"/>
      <c r="E57" s="170">
        <v>39956.25</v>
      </c>
      <c r="F57" s="140" t="s">
        <v>448</v>
      </c>
    </row>
    <row r="58" spans="1:6" ht="27.75" customHeight="1">
      <c r="A58" s="167">
        <v>44588</v>
      </c>
      <c r="B58" s="168" t="s">
        <v>515</v>
      </c>
      <c r="C58" s="169" t="s">
        <v>447</v>
      </c>
      <c r="D58" s="172"/>
      <c r="E58" s="173">
        <v>120000</v>
      </c>
      <c r="F58" s="169" t="s">
        <v>448</v>
      </c>
    </row>
    <row r="59" spans="1:6" ht="24" customHeight="1">
      <c r="A59" s="167">
        <v>44588</v>
      </c>
      <c r="B59" s="158" t="s">
        <v>516</v>
      </c>
      <c r="C59" s="140" t="s">
        <v>517</v>
      </c>
      <c r="D59" s="172"/>
      <c r="E59" s="173">
        <v>18213.34</v>
      </c>
      <c r="F59" s="140" t="s">
        <v>518</v>
      </c>
    </row>
    <row r="60" spans="1:6" ht="25.5" customHeight="1">
      <c r="A60" s="167">
        <v>44589</v>
      </c>
      <c r="B60" s="168" t="s">
        <v>380</v>
      </c>
      <c r="C60" s="169" t="s">
        <v>469</v>
      </c>
      <c r="D60" s="173">
        <v>4569009.1399999997</v>
      </c>
      <c r="E60" s="172"/>
      <c r="F60" s="169" t="s">
        <v>519</v>
      </c>
    </row>
    <row r="61" spans="1:6" ht="24.75" customHeight="1">
      <c r="A61" s="167">
        <v>44589</v>
      </c>
      <c r="B61" s="158" t="s">
        <v>520</v>
      </c>
      <c r="C61" s="140" t="s">
        <v>447</v>
      </c>
      <c r="D61" s="170"/>
      <c r="E61" s="170">
        <v>14625</v>
      </c>
      <c r="F61" s="140" t="s">
        <v>448</v>
      </c>
    </row>
    <row r="62" spans="1:6" ht="24.75" customHeight="1">
      <c r="A62" s="167">
        <v>44589</v>
      </c>
      <c r="B62" s="168" t="s">
        <v>521</v>
      </c>
      <c r="C62" s="169" t="s">
        <v>522</v>
      </c>
      <c r="D62" s="170"/>
      <c r="E62" s="170">
        <v>206.57</v>
      </c>
      <c r="F62" s="169" t="s">
        <v>523</v>
      </c>
    </row>
    <row r="63" spans="1:6" ht="23.25" customHeight="1">
      <c r="A63" s="167">
        <v>44589</v>
      </c>
      <c r="B63" s="158" t="s">
        <v>524</v>
      </c>
      <c r="C63" s="140" t="s">
        <v>525</v>
      </c>
      <c r="D63" s="170"/>
      <c r="E63" s="170">
        <v>24768.75</v>
      </c>
      <c r="F63" s="140" t="s">
        <v>526</v>
      </c>
    </row>
    <row r="64" spans="1:6" ht="24.75" customHeight="1">
      <c r="A64" s="167">
        <v>44592</v>
      </c>
      <c r="B64" s="158" t="s">
        <v>527</v>
      </c>
      <c r="C64" s="140" t="s">
        <v>528</v>
      </c>
      <c r="D64" s="170"/>
      <c r="E64" s="170">
        <v>6650</v>
      </c>
      <c r="F64" s="140" t="s">
        <v>529</v>
      </c>
    </row>
    <row r="65" spans="1:6" ht="26.25" customHeight="1">
      <c r="A65" s="167">
        <v>44592</v>
      </c>
      <c r="B65" s="168" t="s">
        <v>530</v>
      </c>
      <c r="C65" s="169" t="s">
        <v>531</v>
      </c>
      <c r="D65" s="170"/>
      <c r="E65" s="170">
        <v>25000</v>
      </c>
      <c r="F65" s="169" t="s">
        <v>532</v>
      </c>
    </row>
    <row r="66" spans="1:6" ht="26.25" customHeight="1">
      <c r="A66" s="167">
        <v>44592</v>
      </c>
      <c r="B66" s="158" t="s">
        <v>533</v>
      </c>
      <c r="C66" s="140" t="s">
        <v>534</v>
      </c>
      <c r="D66" s="170"/>
      <c r="E66" s="170">
        <v>7000</v>
      </c>
      <c r="F66" s="140" t="s">
        <v>535</v>
      </c>
    </row>
    <row r="67" spans="1:6" ht="27.75" customHeight="1">
      <c r="A67" s="167">
        <v>44592</v>
      </c>
      <c r="B67" s="168" t="s">
        <v>536</v>
      </c>
      <c r="C67" s="169" t="s">
        <v>537</v>
      </c>
      <c r="D67" s="170"/>
      <c r="E67" s="170">
        <v>6000</v>
      </c>
      <c r="F67" s="169" t="s">
        <v>538</v>
      </c>
    </row>
    <row r="68" spans="1:6" ht="23.25" customHeight="1">
      <c r="A68" s="167">
        <v>44592</v>
      </c>
      <c r="B68" s="158" t="s">
        <v>539</v>
      </c>
      <c r="C68" s="140" t="s">
        <v>540</v>
      </c>
      <c r="D68" s="170"/>
      <c r="E68" s="170">
        <v>8000</v>
      </c>
      <c r="F68" s="140" t="s">
        <v>541</v>
      </c>
    </row>
    <row r="69" spans="1:6" ht="28.5" customHeight="1">
      <c r="A69" s="167">
        <v>44592</v>
      </c>
      <c r="B69" s="168" t="s">
        <v>542</v>
      </c>
      <c r="C69" s="169" t="s">
        <v>543</v>
      </c>
      <c r="D69" s="170"/>
      <c r="E69" s="170">
        <v>6000</v>
      </c>
      <c r="F69" s="169" t="s">
        <v>544</v>
      </c>
    </row>
    <row r="70" spans="1:6" ht="28.5" customHeight="1">
      <c r="A70" s="167">
        <v>44592</v>
      </c>
      <c r="B70" s="158" t="s">
        <v>545</v>
      </c>
      <c r="C70" s="140" t="s">
        <v>447</v>
      </c>
      <c r="D70" s="170"/>
      <c r="E70" s="170">
        <v>0.5</v>
      </c>
      <c r="F70" s="140" t="s">
        <v>448</v>
      </c>
    </row>
    <row r="71" spans="1:6" ht="27" customHeight="1">
      <c r="A71" s="167">
        <v>44592</v>
      </c>
      <c r="B71" s="168" t="s">
        <v>546</v>
      </c>
      <c r="C71" s="169" t="s">
        <v>447</v>
      </c>
      <c r="D71" s="170"/>
      <c r="E71" s="170">
        <v>3437.5</v>
      </c>
      <c r="F71" s="169" t="s">
        <v>448</v>
      </c>
    </row>
    <row r="72" spans="1:6" ht="26.25" customHeight="1">
      <c r="A72" s="167">
        <v>44592</v>
      </c>
      <c r="B72" s="158" t="s">
        <v>547</v>
      </c>
      <c r="C72" s="140" t="s">
        <v>436</v>
      </c>
      <c r="D72" s="170"/>
      <c r="E72" s="170">
        <v>1950</v>
      </c>
      <c r="F72" s="140" t="s">
        <v>437</v>
      </c>
    </row>
    <row r="73" spans="1:6" ht="28.5" customHeight="1">
      <c r="A73" s="167">
        <v>44564</v>
      </c>
      <c r="B73" s="158" t="s">
        <v>548</v>
      </c>
      <c r="C73" s="117" t="s">
        <v>13</v>
      </c>
      <c r="D73" s="156">
        <v>3550</v>
      </c>
      <c r="E73" s="166"/>
      <c r="F73" s="140" t="s">
        <v>549</v>
      </c>
    </row>
    <row r="74" spans="1:6" ht="28.5" customHeight="1">
      <c r="A74" s="198">
        <v>44592</v>
      </c>
      <c r="B74" s="199" t="s">
        <v>388</v>
      </c>
      <c r="C74" s="197" t="s">
        <v>389</v>
      </c>
      <c r="D74" s="156">
        <v>175</v>
      </c>
      <c r="E74" s="157"/>
      <c r="F74" s="140" t="s">
        <v>390</v>
      </c>
    </row>
    <row r="75" spans="1:6" ht="33" customHeight="1">
      <c r="A75" s="159"/>
      <c r="B75" s="160"/>
      <c r="C75" s="50"/>
      <c r="D75" s="200">
        <f>SUM(D12:D74)</f>
        <v>79489031.88000001</v>
      </c>
      <c r="E75" s="200">
        <f>SUM(E12:E74)</f>
        <v>4683675.3600000003</v>
      </c>
      <c r="F75" s="50"/>
    </row>
    <row r="76" spans="1:6" ht="30" customHeight="1">
      <c r="A76" s="161"/>
      <c r="B76" s="162"/>
      <c r="C76" s="163"/>
      <c r="D76" s="164"/>
      <c r="E76" s="164"/>
      <c r="F76" s="163"/>
    </row>
    <row r="77" spans="1:6">
      <c r="A77" s="219" t="s">
        <v>550</v>
      </c>
      <c r="B77" s="219"/>
      <c r="C77" s="220" t="s">
        <v>428</v>
      </c>
      <c r="D77" s="220"/>
      <c r="E77" s="220"/>
      <c r="F77" s="153" t="s">
        <v>28</v>
      </c>
    </row>
    <row r="78" spans="1:6">
      <c r="A78" s="7"/>
      <c r="B78" s="150" t="s">
        <v>29</v>
      </c>
      <c r="C78" s="221" t="s">
        <v>429</v>
      </c>
      <c r="D78" s="221"/>
      <c r="E78" s="221"/>
      <c r="F78" s="150" t="s">
        <v>31</v>
      </c>
    </row>
    <row r="79" spans="1:6" ht="15.75">
      <c r="A79" s="65"/>
      <c r="B79" s="150" t="s">
        <v>32</v>
      </c>
      <c r="C79" s="221" t="s">
        <v>430</v>
      </c>
      <c r="D79" s="221"/>
      <c r="E79" s="221"/>
      <c r="F79" s="150" t="s">
        <v>34</v>
      </c>
    </row>
    <row r="80" spans="1:6">
      <c r="A80" s="64"/>
      <c r="B80" s="64"/>
      <c r="C80" s="64"/>
      <c r="D80" s="64"/>
      <c r="E80" s="64"/>
      <c r="F80" s="64"/>
    </row>
  </sheetData>
  <mergeCells count="11">
    <mergeCell ref="A5:F5"/>
    <mergeCell ref="A6:B6"/>
    <mergeCell ref="C6:E6"/>
    <mergeCell ref="A7:F7"/>
    <mergeCell ref="A8:F8"/>
    <mergeCell ref="A9:B9"/>
    <mergeCell ref="A10:F10"/>
    <mergeCell ref="A77:B77"/>
    <mergeCell ref="C77:E77"/>
    <mergeCell ref="C78:E78"/>
    <mergeCell ref="C79:E79"/>
  </mergeCells>
  <pageMargins left="0.7" right="0.7" top="0.75" bottom="0.75" header="0.3" footer="0.3"/>
  <pageSetup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HPB211"/>
  <sheetViews>
    <sheetView zoomScale="90" zoomScaleNormal="90" workbookViewId="0">
      <selection activeCell="C14" sqref="C14"/>
    </sheetView>
  </sheetViews>
  <sheetFormatPr baseColWidth="10" defaultColWidth="9.140625" defaultRowHeight="15"/>
  <cols>
    <col min="1" max="1" width="13" customWidth="1"/>
    <col min="2" max="2" width="28" customWidth="1"/>
    <col min="3" max="3" width="45.5703125" customWidth="1"/>
    <col min="4" max="4" width="19.7109375" customWidth="1"/>
    <col min="5" max="5" width="19.28515625" customWidth="1"/>
    <col min="6" max="6" width="83.5703125" customWidth="1"/>
    <col min="8" max="8" width="14.42578125" style="7" customWidth="1"/>
    <col min="9" max="30" width="9.140625" style="7"/>
  </cols>
  <sheetData>
    <row r="1" spans="1:32 5826:5826" s="1" customFormat="1" ht="74.25" customHeight="1">
      <c r="A1" s="218"/>
      <c r="B1" s="218"/>
      <c r="C1" s="218"/>
      <c r="D1" s="218"/>
      <c r="E1" s="218"/>
      <c r="F1" s="2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HPB1" s="14" t="s">
        <v>141</v>
      </c>
    </row>
    <row r="2" spans="1:32 5826:5826" ht="15" customHeight="1">
      <c r="A2" s="225" t="s">
        <v>1</v>
      </c>
      <c r="B2" s="225"/>
      <c r="C2" s="225"/>
      <c r="D2" s="225"/>
      <c r="E2" s="225"/>
      <c r="F2" s="225"/>
    </row>
    <row r="3" spans="1:32 5826:5826" ht="18.75" customHeight="1">
      <c r="A3" s="225" t="s">
        <v>2</v>
      </c>
      <c r="B3" s="225"/>
      <c r="C3" s="225"/>
      <c r="D3" s="225"/>
      <c r="E3" s="225"/>
      <c r="F3" s="225"/>
    </row>
    <row r="4" spans="1:32 5826:5826" ht="18" customHeight="1">
      <c r="A4" s="225" t="s">
        <v>3</v>
      </c>
      <c r="B4" s="225"/>
      <c r="C4" s="225"/>
      <c r="D4" s="225"/>
      <c r="E4" s="225"/>
      <c r="F4" s="225"/>
      <c r="G4" s="51"/>
    </row>
    <row r="5" spans="1:32 5826:5826" ht="18" customHeight="1">
      <c r="A5" s="61"/>
      <c r="B5" s="61"/>
      <c r="C5" s="226" t="s">
        <v>233</v>
      </c>
      <c r="D5" s="226"/>
      <c r="E5" s="226"/>
      <c r="F5" s="226"/>
    </row>
    <row r="6" spans="1:32 5826:5826" ht="18.75" customHeight="1">
      <c r="A6" s="224" t="s">
        <v>234</v>
      </c>
      <c r="B6" s="224"/>
      <c r="C6" s="224"/>
      <c r="D6" s="224"/>
      <c r="E6" s="224"/>
      <c r="F6" s="224"/>
    </row>
    <row r="7" spans="1:32 5826:5826" ht="51" customHeight="1" thickBot="1">
      <c r="A7" s="69" t="s">
        <v>4</v>
      </c>
      <c r="B7" s="69" t="s">
        <v>5</v>
      </c>
      <c r="C7" s="69" t="s">
        <v>6</v>
      </c>
      <c r="D7" s="70" t="s">
        <v>7</v>
      </c>
      <c r="E7" s="70" t="s">
        <v>0</v>
      </c>
      <c r="F7" s="69" t="s">
        <v>8</v>
      </c>
      <c r="G7" s="2"/>
    </row>
    <row r="8" spans="1:32 5826:5826" ht="45.75">
      <c r="A8" s="72">
        <v>44564</v>
      </c>
      <c r="B8" s="106">
        <v>60354</v>
      </c>
      <c r="C8" s="73" t="s">
        <v>37</v>
      </c>
      <c r="D8" s="90">
        <v>7614.21</v>
      </c>
      <c r="E8" s="73"/>
      <c r="F8" s="74" t="s">
        <v>121</v>
      </c>
    </row>
    <row r="9" spans="1:32 5826:5826" s="64" customFormat="1" ht="39.75" customHeight="1">
      <c r="A9" s="75">
        <v>44564</v>
      </c>
      <c r="B9" s="85">
        <v>25332146484</v>
      </c>
      <c r="C9" s="76" t="s">
        <v>9</v>
      </c>
      <c r="D9" s="91"/>
      <c r="E9" s="87">
        <v>18000000</v>
      </c>
      <c r="F9" s="109" t="s">
        <v>231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2 5826:5826" s="2" customFormat="1" ht="45.75">
      <c r="A10" s="75">
        <v>44565</v>
      </c>
      <c r="B10" s="84">
        <v>60355</v>
      </c>
      <c r="C10" s="76" t="s">
        <v>38</v>
      </c>
      <c r="D10" s="91">
        <v>6598.98</v>
      </c>
      <c r="E10" s="113"/>
      <c r="F10" s="78" t="s">
        <v>121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2 5826:5826" ht="45.75">
      <c r="A11" s="75">
        <v>44565</v>
      </c>
      <c r="B11" s="84">
        <v>60356</v>
      </c>
      <c r="C11" s="76" t="s">
        <v>39</v>
      </c>
      <c r="D11" s="91">
        <v>104428.53</v>
      </c>
      <c r="E11" s="113"/>
      <c r="F11" s="78" t="s">
        <v>121</v>
      </c>
    </row>
    <row r="12" spans="1:32 5826:5826" ht="45.75">
      <c r="A12" s="75">
        <v>44565</v>
      </c>
      <c r="B12" s="84">
        <v>60357</v>
      </c>
      <c r="C12" s="76" t="s">
        <v>40</v>
      </c>
      <c r="D12" s="91">
        <v>11628.98</v>
      </c>
      <c r="E12" s="113"/>
      <c r="F12" s="78" t="s">
        <v>121</v>
      </c>
    </row>
    <row r="13" spans="1:32 5826:5826" ht="45.75">
      <c r="A13" s="75">
        <v>44565</v>
      </c>
      <c r="B13" s="84">
        <v>60358</v>
      </c>
      <c r="C13" s="76" t="s">
        <v>41</v>
      </c>
      <c r="D13" s="91">
        <v>41532.07</v>
      </c>
      <c r="E13" s="113"/>
      <c r="F13" s="78" t="s">
        <v>121</v>
      </c>
    </row>
    <row r="14" spans="1:32 5826:5826" s="2" customFormat="1" ht="45.75">
      <c r="A14" s="75">
        <v>44565</v>
      </c>
      <c r="B14" s="84">
        <v>60359</v>
      </c>
      <c r="C14" s="76" t="s">
        <v>42</v>
      </c>
      <c r="D14" s="91">
        <v>41532.07</v>
      </c>
      <c r="E14" s="113"/>
      <c r="F14" s="78" t="s">
        <v>121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2 5826:5826" s="5" customFormat="1" ht="45.75">
      <c r="A15" s="75">
        <v>44565</v>
      </c>
      <c r="B15" s="84">
        <v>60360</v>
      </c>
      <c r="C15" s="76" t="s">
        <v>43</v>
      </c>
      <c r="D15" s="91">
        <v>7614.21</v>
      </c>
      <c r="E15" s="113"/>
      <c r="F15" s="78" t="s">
        <v>121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2 5826:5826" ht="45.75">
      <c r="A16" s="75">
        <v>44565</v>
      </c>
      <c r="B16" s="84">
        <v>60361</v>
      </c>
      <c r="C16" s="76" t="s">
        <v>44</v>
      </c>
      <c r="D16" s="91">
        <v>5999.08</v>
      </c>
      <c r="E16" s="113"/>
      <c r="F16" s="78" t="s">
        <v>121</v>
      </c>
    </row>
    <row r="17" spans="1:30" ht="45.75">
      <c r="A17" s="75">
        <v>44565</v>
      </c>
      <c r="B17" s="84">
        <v>60362</v>
      </c>
      <c r="C17" s="76" t="s">
        <v>45</v>
      </c>
      <c r="D17" s="91">
        <v>5999.08</v>
      </c>
      <c r="E17" s="113"/>
      <c r="F17" s="78" t="s">
        <v>121</v>
      </c>
    </row>
    <row r="18" spans="1:30" ht="45.75">
      <c r="A18" s="75">
        <v>44565</v>
      </c>
      <c r="B18" s="84">
        <v>60363</v>
      </c>
      <c r="C18" s="76" t="s">
        <v>46</v>
      </c>
      <c r="D18" s="91">
        <v>20766.04</v>
      </c>
      <c r="E18" s="113"/>
      <c r="F18" s="78" t="s">
        <v>121</v>
      </c>
    </row>
    <row r="19" spans="1:30" s="2" customFormat="1" ht="45.75">
      <c r="A19" s="75">
        <v>44565</v>
      </c>
      <c r="B19" s="84">
        <v>60364</v>
      </c>
      <c r="C19" s="76" t="s">
        <v>47</v>
      </c>
      <c r="D19" s="91">
        <v>5399.17</v>
      </c>
      <c r="E19" s="113"/>
      <c r="F19" s="78" t="s">
        <v>121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s="5" customFormat="1" ht="45.75">
      <c r="A20" s="75">
        <v>44565</v>
      </c>
      <c r="B20" s="84">
        <v>60365</v>
      </c>
      <c r="C20" s="76" t="s">
        <v>48</v>
      </c>
      <c r="D20" s="91">
        <v>7798.8</v>
      </c>
      <c r="E20" s="113"/>
      <c r="F20" s="78" t="s">
        <v>121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5" customFormat="1" ht="45.75">
      <c r="A21" s="75">
        <v>44565</v>
      </c>
      <c r="B21" s="84">
        <v>60366</v>
      </c>
      <c r="C21" s="76" t="s">
        <v>49</v>
      </c>
      <c r="D21" s="91">
        <v>13844.02</v>
      </c>
      <c r="E21" s="113"/>
      <c r="F21" s="78" t="s">
        <v>121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45.75">
      <c r="A22" s="75">
        <v>44566</v>
      </c>
      <c r="B22" s="84">
        <v>60367</v>
      </c>
      <c r="C22" s="76" t="s">
        <v>50</v>
      </c>
      <c r="D22" s="91">
        <v>9690.82</v>
      </c>
      <c r="E22" s="113"/>
      <c r="F22" s="78" t="s">
        <v>121</v>
      </c>
    </row>
    <row r="23" spans="1:30" s="5" customFormat="1" ht="45.75">
      <c r="A23" s="75">
        <v>44566</v>
      </c>
      <c r="B23" s="84">
        <v>60368</v>
      </c>
      <c r="C23" s="76" t="s">
        <v>51</v>
      </c>
      <c r="D23" s="91">
        <v>6922.01</v>
      </c>
      <c r="E23" s="113"/>
      <c r="F23" s="78" t="s">
        <v>121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42" customHeight="1">
      <c r="A24" s="75">
        <v>44566</v>
      </c>
      <c r="B24" s="84">
        <v>60369</v>
      </c>
      <c r="C24" s="76" t="s">
        <v>52</v>
      </c>
      <c r="D24" s="91">
        <v>226732.81</v>
      </c>
      <c r="E24" s="113"/>
      <c r="F24" s="109" t="s">
        <v>118</v>
      </c>
    </row>
    <row r="25" spans="1:30" ht="45.75">
      <c r="A25" s="75">
        <v>44566</v>
      </c>
      <c r="B25" s="84">
        <v>60370</v>
      </c>
      <c r="C25" s="76" t="s">
        <v>53</v>
      </c>
      <c r="D25" s="91">
        <v>4153.21</v>
      </c>
      <c r="E25" s="113"/>
      <c r="F25" s="78" t="s">
        <v>121</v>
      </c>
    </row>
    <row r="26" spans="1:30" ht="45.75">
      <c r="A26" s="75">
        <v>44566</v>
      </c>
      <c r="B26" s="84">
        <v>60371</v>
      </c>
      <c r="C26" s="76" t="s">
        <v>54</v>
      </c>
      <c r="D26" s="91">
        <v>29995.39</v>
      </c>
      <c r="E26" s="113"/>
      <c r="F26" s="78" t="s">
        <v>121</v>
      </c>
    </row>
    <row r="27" spans="1:30" ht="45.75">
      <c r="A27" s="75">
        <v>44566</v>
      </c>
      <c r="B27" s="84">
        <v>60372</v>
      </c>
      <c r="C27" s="76" t="s">
        <v>55</v>
      </c>
      <c r="D27" s="91">
        <v>10383.02</v>
      </c>
      <c r="E27" s="113"/>
      <c r="F27" s="78" t="s">
        <v>121</v>
      </c>
    </row>
    <row r="28" spans="1:30" ht="45.75">
      <c r="A28" s="75">
        <v>44566</v>
      </c>
      <c r="B28" s="84">
        <v>60373</v>
      </c>
      <c r="C28" s="76" t="s">
        <v>56</v>
      </c>
      <c r="D28" s="91">
        <v>10798.34</v>
      </c>
      <c r="E28" s="113"/>
      <c r="F28" s="78" t="s">
        <v>121</v>
      </c>
    </row>
    <row r="29" spans="1:30" s="5" customFormat="1" ht="45.75">
      <c r="A29" s="75">
        <v>44566</v>
      </c>
      <c r="B29" s="84">
        <v>60374</v>
      </c>
      <c r="C29" s="76" t="s">
        <v>57</v>
      </c>
      <c r="D29" s="91">
        <v>46649.39</v>
      </c>
      <c r="E29" s="113"/>
      <c r="F29" s="78" t="s">
        <v>121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s="5" customFormat="1" ht="45.75">
      <c r="A30" s="75">
        <v>44566</v>
      </c>
      <c r="B30" s="84">
        <v>60375</v>
      </c>
      <c r="C30" s="76" t="s">
        <v>58</v>
      </c>
      <c r="D30" s="91">
        <v>6922.01</v>
      </c>
      <c r="E30" s="113"/>
      <c r="F30" s="78" t="s">
        <v>121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s="5" customFormat="1" ht="45.75">
      <c r="A31" s="75">
        <v>44566</v>
      </c>
      <c r="B31" s="84">
        <v>60376</v>
      </c>
      <c r="C31" s="76" t="s">
        <v>59</v>
      </c>
      <c r="D31" s="91">
        <v>6598.98</v>
      </c>
      <c r="E31" s="113"/>
      <c r="F31" s="78" t="s">
        <v>121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ht="45.75">
      <c r="A32" s="75">
        <v>44566</v>
      </c>
      <c r="B32" s="84">
        <v>60377</v>
      </c>
      <c r="C32" s="76" t="s">
        <v>60</v>
      </c>
      <c r="D32" s="91">
        <v>46528.97</v>
      </c>
      <c r="E32" s="113"/>
      <c r="F32" s="78" t="s">
        <v>121</v>
      </c>
    </row>
    <row r="33" spans="1:30" ht="45.75">
      <c r="A33" s="75">
        <v>44566</v>
      </c>
      <c r="B33" s="84">
        <v>60378</v>
      </c>
      <c r="C33" s="76" t="s">
        <v>61</v>
      </c>
      <c r="D33" s="91">
        <v>5999.08</v>
      </c>
      <c r="E33" s="113"/>
      <c r="F33" s="78" t="s">
        <v>121</v>
      </c>
    </row>
    <row r="34" spans="1:30" ht="45.75">
      <c r="A34" s="75">
        <v>44566</v>
      </c>
      <c r="B34" s="84">
        <v>60379</v>
      </c>
      <c r="C34" s="76" t="s">
        <v>62</v>
      </c>
      <c r="D34" s="91">
        <v>5999.08</v>
      </c>
      <c r="E34" s="113"/>
      <c r="F34" s="78" t="s">
        <v>121</v>
      </c>
    </row>
    <row r="35" spans="1:30" ht="45.75">
      <c r="A35" s="75">
        <v>44566</v>
      </c>
      <c r="B35" s="84">
        <v>60380</v>
      </c>
      <c r="C35" s="76" t="s">
        <v>15</v>
      </c>
      <c r="D35" s="91">
        <v>22600</v>
      </c>
      <c r="E35" s="113"/>
      <c r="F35" s="78" t="s">
        <v>121</v>
      </c>
    </row>
    <row r="36" spans="1:30" ht="45.75">
      <c r="A36" s="75">
        <v>44566</v>
      </c>
      <c r="B36" s="84">
        <v>60381</v>
      </c>
      <c r="C36" s="76" t="s">
        <v>63</v>
      </c>
      <c r="D36" s="91">
        <v>7614.21</v>
      </c>
      <c r="E36" s="113"/>
      <c r="F36" s="78" t="s">
        <v>121</v>
      </c>
    </row>
    <row r="37" spans="1:30" ht="53.25" customHeight="1">
      <c r="A37" s="75">
        <v>44566</v>
      </c>
      <c r="B37" s="84">
        <v>60382</v>
      </c>
      <c r="C37" s="76" t="s">
        <v>64</v>
      </c>
      <c r="D37" s="91">
        <v>7614.21</v>
      </c>
      <c r="E37" s="113"/>
      <c r="F37" s="78" t="s">
        <v>121</v>
      </c>
    </row>
    <row r="38" spans="1:30" s="5" customFormat="1" ht="45.75">
      <c r="A38" s="75">
        <v>44566</v>
      </c>
      <c r="B38" s="84">
        <v>60383</v>
      </c>
      <c r="C38" s="76" t="s">
        <v>65</v>
      </c>
      <c r="D38" s="91">
        <v>6598.98</v>
      </c>
      <c r="E38" s="113"/>
      <c r="F38" s="78" t="s">
        <v>121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s="5" customFormat="1" ht="45.75">
      <c r="A39" s="75">
        <v>44566</v>
      </c>
      <c r="B39" s="84">
        <v>60384</v>
      </c>
      <c r="C39" s="76" t="s">
        <v>66</v>
      </c>
      <c r="D39" s="91">
        <v>6922.01</v>
      </c>
      <c r="E39" s="113"/>
      <c r="F39" s="78" t="s">
        <v>121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47.25" customHeight="1">
      <c r="A40" s="75">
        <v>44566</v>
      </c>
      <c r="B40" s="84">
        <v>60385</v>
      </c>
      <c r="C40" s="76" t="s">
        <v>67</v>
      </c>
      <c r="D40" s="91">
        <v>123703.05</v>
      </c>
      <c r="E40" s="113"/>
      <c r="F40" s="78" t="s">
        <v>121</v>
      </c>
    </row>
    <row r="41" spans="1:30" s="2" customFormat="1" ht="41.25" customHeight="1">
      <c r="A41" s="75">
        <v>44566</v>
      </c>
      <c r="B41" s="84">
        <v>60386</v>
      </c>
      <c r="C41" s="76" t="s">
        <v>68</v>
      </c>
      <c r="D41" s="91">
        <v>7198.89</v>
      </c>
      <c r="E41" s="113"/>
      <c r="F41" s="78" t="s">
        <v>121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2" customFormat="1" ht="47.25" customHeight="1">
      <c r="A42" s="75">
        <v>44566</v>
      </c>
      <c r="B42" s="84">
        <v>60387</v>
      </c>
      <c r="C42" s="76" t="s">
        <v>69</v>
      </c>
      <c r="D42" s="91">
        <v>11628.98</v>
      </c>
      <c r="E42" s="113"/>
      <c r="F42" s="78" t="s">
        <v>121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s="2" customFormat="1" ht="34.5" customHeight="1">
      <c r="A43" s="75">
        <v>44566</v>
      </c>
      <c r="B43" s="84">
        <v>60388</v>
      </c>
      <c r="C43" s="76" t="s">
        <v>70</v>
      </c>
      <c r="D43" s="91">
        <v>6460.54</v>
      </c>
      <c r="E43" s="113"/>
      <c r="F43" s="78" t="s">
        <v>121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45.75">
      <c r="A44" s="75">
        <v>44567</v>
      </c>
      <c r="B44" s="84">
        <v>60389</v>
      </c>
      <c r="C44" s="76" t="s">
        <v>71</v>
      </c>
      <c r="D44" s="91">
        <v>20766.04</v>
      </c>
      <c r="E44" s="113"/>
      <c r="F44" s="78" t="s">
        <v>121</v>
      </c>
    </row>
    <row r="45" spans="1:30" ht="45.75">
      <c r="A45" s="75">
        <v>44567</v>
      </c>
      <c r="B45" s="84">
        <v>60390</v>
      </c>
      <c r="C45" s="76" t="s">
        <v>72</v>
      </c>
      <c r="D45" s="91">
        <v>64605.45</v>
      </c>
      <c r="E45" s="113"/>
      <c r="F45" s="78" t="s">
        <v>121</v>
      </c>
    </row>
    <row r="46" spans="1:30" ht="45.75">
      <c r="A46" s="75">
        <v>44567</v>
      </c>
      <c r="B46" s="84">
        <v>60391</v>
      </c>
      <c r="C46" s="76" t="s">
        <v>73</v>
      </c>
      <c r="D46" s="91">
        <v>5999.08</v>
      </c>
      <c r="E46" s="113"/>
      <c r="F46" s="78" t="s">
        <v>121</v>
      </c>
    </row>
    <row r="47" spans="1:30" ht="45.75">
      <c r="A47" s="75">
        <v>44567</v>
      </c>
      <c r="B47" s="84">
        <v>60392</v>
      </c>
      <c r="C47" s="76" t="s">
        <v>74</v>
      </c>
      <c r="D47" s="91">
        <v>69220.12</v>
      </c>
      <c r="E47" s="113"/>
      <c r="F47" s="78" t="s">
        <v>121</v>
      </c>
    </row>
    <row r="48" spans="1:30" ht="47.25" customHeight="1">
      <c r="A48" s="75">
        <v>44567</v>
      </c>
      <c r="B48" s="84">
        <v>60393</v>
      </c>
      <c r="C48" s="76" t="s">
        <v>75</v>
      </c>
      <c r="D48" s="91">
        <v>144550.73000000001</v>
      </c>
      <c r="E48" s="113"/>
      <c r="F48" s="108" t="s">
        <v>119</v>
      </c>
    </row>
    <row r="49" spans="1:30" ht="45.75">
      <c r="A49" s="75">
        <v>44567</v>
      </c>
      <c r="B49" s="84">
        <v>60394</v>
      </c>
      <c r="C49" s="76" t="s">
        <v>14</v>
      </c>
      <c r="D49" s="91">
        <v>57901.2</v>
      </c>
      <c r="E49" s="113"/>
      <c r="F49" s="78" t="s">
        <v>122</v>
      </c>
    </row>
    <row r="50" spans="1:30" s="5" customFormat="1" ht="45.75" customHeight="1">
      <c r="A50" s="75">
        <v>44567</v>
      </c>
      <c r="B50" s="84">
        <v>60395</v>
      </c>
      <c r="C50" s="76" t="s">
        <v>14</v>
      </c>
      <c r="D50" s="91">
        <v>189840</v>
      </c>
      <c r="E50" s="113"/>
      <c r="F50" s="107" t="s">
        <v>123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s="5" customFormat="1" ht="48" customHeight="1">
      <c r="A51" s="75">
        <v>44568</v>
      </c>
      <c r="B51" s="84">
        <v>60396</v>
      </c>
      <c r="C51" s="76" t="s">
        <v>76</v>
      </c>
      <c r="D51" s="91">
        <v>56488.05</v>
      </c>
      <c r="E51" s="113"/>
      <c r="F51" s="78" t="s">
        <v>124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s="62" customFormat="1" ht="42.75" customHeight="1">
      <c r="A52" s="75">
        <v>44568</v>
      </c>
      <c r="B52" s="86">
        <v>25370278494</v>
      </c>
      <c r="C52" s="76" t="s">
        <v>12</v>
      </c>
      <c r="D52" s="92">
        <v>342140.7</v>
      </c>
      <c r="E52" s="113"/>
      <c r="F52" s="78" t="s">
        <v>193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s="5" customFormat="1" ht="45" customHeight="1">
      <c r="A53" s="75">
        <v>44568</v>
      </c>
      <c r="B53" s="84">
        <v>60397</v>
      </c>
      <c r="C53" s="76" t="s">
        <v>77</v>
      </c>
      <c r="D53" s="91">
        <v>102374.36</v>
      </c>
      <c r="E53" s="113"/>
      <c r="F53" s="108" t="s">
        <v>125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s="5" customFormat="1" ht="45.75">
      <c r="A54" s="75">
        <v>44568</v>
      </c>
      <c r="B54" s="84">
        <v>60398</v>
      </c>
      <c r="C54" s="76" t="s">
        <v>78</v>
      </c>
      <c r="D54" s="91">
        <v>1500000</v>
      </c>
      <c r="E54" s="113"/>
      <c r="F54" s="78" t="s">
        <v>127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47.25" customHeight="1">
      <c r="A55" s="75">
        <v>44568</v>
      </c>
      <c r="B55" s="84">
        <v>60399</v>
      </c>
      <c r="C55" s="80" t="s">
        <v>10</v>
      </c>
      <c r="D55" s="91"/>
      <c r="E55" s="113"/>
      <c r="F55" s="110" t="s">
        <v>10</v>
      </c>
    </row>
    <row r="56" spans="1:30" ht="58.5" customHeight="1">
      <c r="A56" s="75">
        <v>44568</v>
      </c>
      <c r="B56" s="84">
        <v>60400</v>
      </c>
      <c r="C56" s="76" t="s">
        <v>80</v>
      </c>
      <c r="D56" s="91">
        <v>3000000</v>
      </c>
      <c r="E56" s="113"/>
      <c r="F56" s="109" t="s">
        <v>126</v>
      </c>
    </row>
    <row r="57" spans="1:30" ht="53.25" customHeight="1">
      <c r="A57" s="75">
        <v>44568</v>
      </c>
      <c r="B57" s="84">
        <v>60401</v>
      </c>
      <c r="C57" s="76" t="s">
        <v>81</v>
      </c>
      <c r="D57" s="91">
        <v>1500000</v>
      </c>
      <c r="E57" s="113"/>
      <c r="F57" s="78" t="s">
        <v>128</v>
      </c>
      <c r="G57" s="3"/>
    </row>
    <row r="58" spans="1:30" ht="58.5" customHeight="1">
      <c r="A58" s="75">
        <v>44568</v>
      </c>
      <c r="B58" s="84">
        <v>60402</v>
      </c>
      <c r="C58" s="76" t="s">
        <v>79</v>
      </c>
      <c r="D58" s="91">
        <v>3000000</v>
      </c>
      <c r="E58" s="113"/>
      <c r="F58" s="109" t="s">
        <v>129</v>
      </c>
      <c r="G58" s="4"/>
    </row>
    <row r="59" spans="1:30" ht="55.5" customHeight="1">
      <c r="A59" s="75">
        <v>44568</v>
      </c>
      <c r="B59" s="84">
        <v>60403</v>
      </c>
      <c r="C59" s="76" t="s">
        <v>82</v>
      </c>
      <c r="D59" s="91">
        <v>1500000</v>
      </c>
      <c r="E59" s="113"/>
      <c r="F59" s="78" t="s">
        <v>130</v>
      </c>
    </row>
    <row r="60" spans="1:30" ht="57" customHeight="1">
      <c r="A60" s="75">
        <v>44568</v>
      </c>
      <c r="B60" s="84">
        <v>60404</v>
      </c>
      <c r="C60" s="76" t="s">
        <v>83</v>
      </c>
      <c r="D60" s="91">
        <v>3000000</v>
      </c>
      <c r="E60" s="113"/>
      <c r="F60" s="78" t="s">
        <v>131</v>
      </c>
    </row>
    <row r="61" spans="1:30" ht="52.5" customHeight="1">
      <c r="A61" s="75">
        <v>44568</v>
      </c>
      <c r="B61" s="84">
        <v>60405</v>
      </c>
      <c r="C61" s="80" t="s">
        <v>10</v>
      </c>
      <c r="D61" s="91"/>
      <c r="E61" s="113"/>
      <c r="F61" s="111" t="s">
        <v>10</v>
      </c>
    </row>
    <row r="62" spans="1:30" ht="53.25" customHeight="1">
      <c r="A62" s="75">
        <v>44568</v>
      </c>
      <c r="B62" s="84">
        <v>60406</v>
      </c>
      <c r="C62" s="80" t="s">
        <v>10</v>
      </c>
      <c r="D62" s="91"/>
      <c r="E62" s="113"/>
      <c r="F62" s="111" t="s">
        <v>10</v>
      </c>
    </row>
    <row r="63" spans="1:30" s="5" customFormat="1" ht="45.75">
      <c r="A63" s="75">
        <v>44568</v>
      </c>
      <c r="B63" s="84">
        <v>60407</v>
      </c>
      <c r="C63" s="76" t="s">
        <v>84</v>
      </c>
      <c r="D63" s="91">
        <v>6922.01</v>
      </c>
      <c r="E63" s="113"/>
      <c r="F63" s="78" t="s">
        <v>121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53.25" customHeight="1">
      <c r="A64" s="75">
        <v>44568</v>
      </c>
      <c r="B64" s="84">
        <v>60408</v>
      </c>
      <c r="C64" s="76" t="s">
        <v>85</v>
      </c>
      <c r="D64" s="91">
        <v>1500000</v>
      </c>
      <c r="E64" s="113"/>
      <c r="F64" s="78" t="s">
        <v>132</v>
      </c>
    </row>
    <row r="65" spans="1:31" ht="45.75">
      <c r="A65" s="75">
        <v>44568</v>
      </c>
      <c r="B65" s="84">
        <v>60409</v>
      </c>
      <c r="C65" s="76" t="s">
        <v>86</v>
      </c>
      <c r="D65" s="91">
        <v>20304.57</v>
      </c>
      <c r="E65" s="113"/>
      <c r="F65" s="78" t="s">
        <v>121</v>
      </c>
      <c r="G65" s="7"/>
    </row>
    <row r="66" spans="1:31" s="1" customFormat="1" ht="45.75">
      <c r="A66" s="75">
        <v>44568</v>
      </c>
      <c r="B66" s="84">
        <v>60410</v>
      </c>
      <c r="C66" s="76" t="s">
        <v>87</v>
      </c>
      <c r="D66" s="91">
        <v>5999.08</v>
      </c>
      <c r="E66" s="113"/>
      <c r="F66" s="78" t="s">
        <v>121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6"/>
    </row>
    <row r="67" spans="1:31" s="1" customFormat="1" ht="45.75">
      <c r="A67" s="75">
        <v>44568</v>
      </c>
      <c r="B67" s="84">
        <v>60411</v>
      </c>
      <c r="C67" s="76" t="s">
        <v>88</v>
      </c>
      <c r="D67" s="91">
        <v>10383.02</v>
      </c>
      <c r="E67" s="113"/>
      <c r="F67" s="78" t="s">
        <v>121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6"/>
    </row>
    <row r="68" spans="1:31" s="1" customFormat="1" ht="43.5" customHeight="1">
      <c r="A68" s="75">
        <v>44568</v>
      </c>
      <c r="B68" s="84">
        <v>60412</v>
      </c>
      <c r="C68" s="76" t="s">
        <v>89</v>
      </c>
      <c r="D68" s="91">
        <v>315190</v>
      </c>
      <c r="E68" s="113"/>
      <c r="F68" s="108" t="s">
        <v>120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6"/>
    </row>
    <row r="69" spans="1:31" s="1" customFormat="1" ht="43.5" customHeight="1">
      <c r="A69" s="75">
        <v>44568</v>
      </c>
      <c r="B69" s="84">
        <v>60413</v>
      </c>
      <c r="C69" s="76" t="s">
        <v>90</v>
      </c>
      <c r="D69" s="91">
        <v>17937.62</v>
      </c>
      <c r="E69" s="113"/>
      <c r="F69" s="108" t="s">
        <v>133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6"/>
    </row>
    <row r="70" spans="1:31" s="1" customFormat="1" ht="45.75">
      <c r="A70" s="75">
        <v>44568</v>
      </c>
      <c r="B70" s="84">
        <v>60414</v>
      </c>
      <c r="C70" s="76" t="s">
        <v>91</v>
      </c>
      <c r="D70" s="91">
        <v>12690.36</v>
      </c>
      <c r="E70" s="113"/>
      <c r="F70" s="78" t="s">
        <v>121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6"/>
    </row>
    <row r="71" spans="1:31" s="1" customFormat="1" ht="45.75">
      <c r="A71" s="75">
        <v>44572</v>
      </c>
      <c r="B71" s="84">
        <v>60415</v>
      </c>
      <c r="C71" s="76" t="s">
        <v>92</v>
      </c>
      <c r="D71" s="91">
        <v>7198.89</v>
      </c>
      <c r="E71" s="113"/>
      <c r="F71" s="78" t="s">
        <v>121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6"/>
    </row>
    <row r="72" spans="1:31" s="1" customFormat="1" ht="45.75">
      <c r="A72" s="75">
        <v>44572</v>
      </c>
      <c r="B72" s="84">
        <v>60416</v>
      </c>
      <c r="C72" s="76" t="s">
        <v>93</v>
      </c>
      <c r="D72" s="91">
        <v>5999.08</v>
      </c>
      <c r="E72" s="113"/>
      <c r="F72" s="78" t="s">
        <v>121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6"/>
    </row>
    <row r="73" spans="1:31" s="1" customFormat="1" ht="38.25" customHeight="1">
      <c r="A73" s="75">
        <v>44572</v>
      </c>
      <c r="B73" s="84">
        <v>60417</v>
      </c>
      <c r="C73" s="80" t="s">
        <v>10</v>
      </c>
      <c r="D73" s="91"/>
      <c r="E73" s="87"/>
      <c r="F73" s="111" t="s">
        <v>10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6"/>
    </row>
    <row r="74" spans="1:31" s="14" customFormat="1" ht="42.75" customHeight="1">
      <c r="A74" s="75">
        <v>44572</v>
      </c>
      <c r="B74" s="85">
        <v>25387654133</v>
      </c>
      <c r="C74" s="76" t="s">
        <v>9</v>
      </c>
      <c r="D74" s="91"/>
      <c r="E74" s="88">
        <v>4000000</v>
      </c>
      <c r="F74" s="109" t="s">
        <v>231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6"/>
    </row>
    <row r="75" spans="1:31" s="14" customFormat="1" ht="40.5" customHeight="1">
      <c r="A75" s="75">
        <v>44572</v>
      </c>
      <c r="B75" s="86">
        <v>25387586427</v>
      </c>
      <c r="C75" s="76" t="s">
        <v>9</v>
      </c>
      <c r="D75" s="91"/>
      <c r="E75" s="89">
        <v>6100000</v>
      </c>
      <c r="F75" s="109" t="s">
        <v>231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6"/>
    </row>
    <row r="76" spans="1:31" s="14" customFormat="1" ht="42" customHeight="1">
      <c r="A76" s="75">
        <v>44572</v>
      </c>
      <c r="B76" s="86">
        <v>25391867993</v>
      </c>
      <c r="C76" s="76" t="s">
        <v>12</v>
      </c>
      <c r="D76" s="93">
        <v>955196.27</v>
      </c>
      <c r="E76" s="87"/>
      <c r="F76" s="78" t="s">
        <v>193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6"/>
    </row>
    <row r="77" spans="1:31" s="1" customFormat="1" ht="45.75">
      <c r="A77" s="75">
        <v>44572</v>
      </c>
      <c r="B77" s="84">
        <v>60418</v>
      </c>
      <c r="C77" s="76" t="s">
        <v>95</v>
      </c>
      <c r="D77" s="91">
        <v>5999.08</v>
      </c>
      <c r="E77" s="87"/>
      <c r="F77" s="78" t="s">
        <v>121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6"/>
    </row>
    <row r="78" spans="1:31" s="1" customFormat="1" ht="45.75">
      <c r="A78" s="75">
        <v>44572</v>
      </c>
      <c r="B78" s="84">
        <v>60419</v>
      </c>
      <c r="C78" s="76" t="s">
        <v>96</v>
      </c>
      <c r="D78" s="91">
        <v>15228.43</v>
      </c>
      <c r="E78" s="87"/>
      <c r="F78" s="78" t="s">
        <v>121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6"/>
    </row>
    <row r="79" spans="1:31" s="1" customFormat="1" ht="45.75">
      <c r="A79" s="75">
        <v>44572</v>
      </c>
      <c r="B79" s="84">
        <v>60420</v>
      </c>
      <c r="C79" s="76" t="s">
        <v>97</v>
      </c>
      <c r="D79" s="91">
        <v>5999.08</v>
      </c>
      <c r="E79" s="87"/>
      <c r="F79" s="78" t="s">
        <v>121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6"/>
    </row>
    <row r="80" spans="1:31" s="1" customFormat="1" ht="45.75">
      <c r="A80" s="75">
        <v>44572</v>
      </c>
      <c r="B80" s="84">
        <v>60421</v>
      </c>
      <c r="C80" s="76" t="s">
        <v>94</v>
      </c>
      <c r="D80" s="91">
        <v>9967.7000000000007</v>
      </c>
      <c r="E80" s="87"/>
      <c r="F80" s="78" t="s">
        <v>121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6"/>
    </row>
    <row r="81" spans="1:31" s="1" customFormat="1" ht="45.75">
      <c r="A81" s="75">
        <v>44573</v>
      </c>
      <c r="B81" s="84">
        <v>60422</v>
      </c>
      <c r="C81" s="76" t="s">
        <v>98</v>
      </c>
      <c r="D81" s="91">
        <v>5399.17</v>
      </c>
      <c r="E81" s="87"/>
      <c r="F81" s="78" t="s">
        <v>121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6"/>
    </row>
    <row r="82" spans="1:31" s="1" customFormat="1" ht="45.75">
      <c r="A82" s="75">
        <v>44573</v>
      </c>
      <c r="B82" s="84">
        <v>60423</v>
      </c>
      <c r="C82" s="76" t="s">
        <v>99</v>
      </c>
      <c r="D82" s="91">
        <v>5537.61</v>
      </c>
      <c r="E82" s="87"/>
      <c r="F82" s="78" t="s">
        <v>121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6"/>
    </row>
    <row r="83" spans="1:31" s="9" customFormat="1" ht="30.75">
      <c r="A83" s="75">
        <v>44573</v>
      </c>
      <c r="B83" s="84">
        <v>60424</v>
      </c>
      <c r="C83" s="76" t="s">
        <v>100</v>
      </c>
      <c r="D83" s="91">
        <v>40521.800000000003</v>
      </c>
      <c r="E83" s="87"/>
      <c r="F83" s="78" t="s">
        <v>134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8"/>
    </row>
    <row r="84" spans="1:31" s="7" customFormat="1" ht="45.75">
      <c r="A84" s="75">
        <v>44573</v>
      </c>
      <c r="B84" s="84">
        <v>60425</v>
      </c>
      <c r="C84" s="76" t="s">
        <v>101</v>
      </c>
      <c r="D84" s="91">
        <v>5399.17</v>
      </c>
      <c r="E84" s="87"/>
      <c r="F84" s="78" t="s">
        <v>121</v>
      </c>
    </row>
    <row r="85" spans="1:31" s="7" customFormat="1" ht="45.75">
      <c r="A85" s="75">
        <v>44573</v>
      </c>
      <c r="B85" s="84">
        <v>60426</v>
      </c>
      <c r="C85" s="76" t="s">
        <v>102</v>
      </c>
      <c r="D85" s="91">
        <v>5399.17</v>
      </c>
      <c r="E85" s="87"/>
      <c r="F85" s="78" t="s">
        <v>121</v>
      </c>
    </row>
    <row r="86" spans="1:31" s="10" customFormat="1" ht="45.75">
      <c r="A86" s="75">
        <v>44573</v>
      </c>
      <c r="B86" s="84">
        <v>60427</v>
      </c>
      <c r="C86" s="76" t="s">
        <v>103</v>
      </c>
      <c r="D86" s="91">
        <v>16151.36</v>
      </c>
      <c r="E86" s="87"/>
      <c r="F86" s="78" t="s">
        <v>121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11"/>
    </row>
    <row r="87" spans="1:31" ht="45.75">
      <c r="A87" s="75">
        <v>44573</v>
      </c>
      <c r="B87" s="84">
        <v>60428</v>
      </c>
      <c r="C87" s="76" t="s">
        <v>104</v>
      </c>
      <c r="D87" s="91">
        <v>9967.7000000000007</v>
      </c>
      <c r="E87" s="87"/>
      <c r="F87" s="78" t="s">
        <v>121</v>
      </c>
      <c r="G87" s="7"/>
    </row>
    <row r="88" spans="1:31" ht="45.75">
      <c r="A88" s="75">
        <v>44877</v>
      </c>
      <c r="B88" s="84">
        <v>60429</v>
      </c>
      <c r="C88" s="76" t="s">
        <v>105</v>
      </c>
      <c r="D88" s="91">
        <v>5999.08</v>
      </c>
      <c r="E88" s="87"/>
      <c r="F88" s="78" t="s">
        <v>121</v>
      </c>
      <c r="G88" s="7"/>
    </row>
    <row r="89" spans="1:31" ht="45.75">
      <c r="A89" s="75">
        <v>44573</v>
      </c>
      <c r="B89" s="84">
        <v>60430</v>
      </c>
      <c r="C89" s="76" t="s">
        <v>106</v>
      </c>
      <c r="D89" s="91">
        <v>36917.4</v>
      </c>
      <c r="E89" s="87"/>
      <c r="F89" s="78" t="s">
        <v>121</v>
      </c>
    </row>
    <row r="90" spans="1:31" ht="45.75">
      <c r="A90" s="75">
        <v>44573</v>
      </c>
      <c r="B90" s="84">
        <v>60431</v>
      </c>
      <c r="C90" s="76" t="s">
        <v>107</v>
      </c>
      <c r="D90" s="91">
        <v>9690.82</v>
      </c>
      <c r="E90" s="87"/>
      <c r="F90" s="78" t="s">
        <v>121</v>
      </c>
    </row>
    <row r="91" spans="1:31" ht="60.75">
      <c r="A91" s="75">
        <v>44573</v>
      </c>
      <c r="B91" s="84">
        <v>60432</v>
      </c>
      <c r="C91" s="76" t="s">
        <v>108</v>
      </c>
      <c r="D91" s="91">
        <v>169500</v>
      </c>
      <c r="E91" s="87"/>
      <c r="F91" s="78" t="s">
        <v>135</v>
      </c>
    </row>
    <row r="92" spans="1:31" ht="30.75">
      <c r="A92" s="75">
        <v>44573</v>
      </c>
      <c r="B92" s="84">
        <v>60433</v>
      </c>
      <c r="C92" s="76" t="s">
        <v>109</v>
      </c>
      <c r="D92" s="91">
        <v>81000</v>
      </c>
      <c r="E92" s="87"/>
      <c r="F92" s="78" t="s">
        <v>136</v>
      </c>
    </row>
    <row r="93" spans="1:31" ht="45.75">
      <c r="A93" s="81">
        <v>44574</v>
      </c>
      <c r="B93" s="84">
        <v>60434</v>
      </c>
      <c r="C93" s="76" t="s">
        <v>110</v>
      </c>
      <c r="D93" s="91">
        <v>6922.01</v>
      </c>
      <c r="E93" s="87"/>
      <c r="F93" s="78" t="s">
        <v>121</v>
      </c>
    </row>
    <row r="94" spans="1:31" ht="49.5" customHeight="1">
      <c r="A94" s="82" t="s">
        <v>35</v>
      </c>
      <c r="B94" s="84">
        <v>60435</v>
      </c>
      <c r="C94" s="76" t="s">
        <v>111</v>
      </c>
      <c r="D94" s="91">
        <v>74685.42</v>
      </c>
      <c r="E94" s="87"/>
      <c r="F94" s="78" t="s">
        <v>137</v>
      </c>
    </row>
    <row r="95" spans="1:31" ht="38.25" customHeight="1">
      <c r="A95" s="82" t="s">
        <v>35</v>
      </c>
      <c r="B95" s="84">
        <v>60436</v>
      </c>
      <c r="C95" s="80" t="s">
        <v>10</v>
      </c>
      <c r="D95" s="91"/>
      <c r="E95" s="87"/>
      <c r="F95" s="110" t="s">
        <v>10</v>
      </c>
    </row>
    <row r="96" spans="1:31" ht="39" customHeight="1">
      <c r="A96" s="82" t="s">
        <v>35</v>
      </c>
      <c r="B96" s="84">
        <v>60437</v>
      </c>
      <c r="C96" s="80" t="s">
        <v>10</v>
      </c>
      <c r="D96" s="91"/>
      <c r="E96" s="87"/>
      <c r="F96" s="110" t="s">
        <v>10</v>
      </c>
    </row>
    <row r="97" spans="1:30" ht="39" customHeight="1">
      <c r="A97" s="82" t="s">
        <v>35</v>
      </c>
      <c r="B97" s="84">
        <v>60438</v>
      </c>
      <c r="C97" s="80" t="s">
        <v>10</v>
      </c>
      <c r="D97" s="91"/>
      <c r="E97" s="87"/>
      <c r="F97" s="110" t="s">
        <v>10</v>
      </c>
    </row>
    <row r="98" spans="1:30" ht="58.5" customHeight="1">
      <c r="A98" s="82" t="s">
        <v>35</v>
      </c>
      <c r="B98" s="84">
        <v>60439</v>
      </c>
      <c r="C98" s="76" t="s">
        <v>112</v>
      </c>
      <c r="D98" s="91">
        <v>1500000</v>
      </c>
      <c r="E98" s="87"/>
      <c r="F98" s="71" t="s">
        <v>138</v>
      </c>
    </row>
    <row r="99" spans="1:30" ht="33.75" customHeight="1">
      <c r="A99" s="82" t="s">
        <v>35</v>
      </c>
      <c r="B99" s="84">
        <v>60440</v>
      </c>
      <c r="C99" s="80" t="s">
        <v>10</v>
      </c>
      <c r="D99" s="91"/>
      <c r="E99" s="87"/>
      <c r="F99" s="110" t="s">
        <v>10</v>
      </c>
    </row>
    <row r="100" spans="1:30" ht="42.75" customHeight="1">
      <c r="A100" s="82" t="s">
        <v>35</v>
      </c>
      <c r="B100" s="84">
        <v>60441</v>
      </c>
      <c r="C100" s="80" t="s">
        <v>10</v>
      </c>
      <c r="D100" s="91"/>
      <c r="E100" s="87"/>
      <c r="F100" s="110" t="s">
        <v>10</v>
      </c>
    </row>
    <row r="101" spans="1:30" ht="44.25" customHeight="1">
      <c r="A101" s="82" t="s">
        <v>35</v>
      </c>
      <c r="B101" s="84">
        <v>60442</v>
      </c>
      <c r="C101" s="76" t="s">
        <v>22</v>
      </c>
      <c r="D101" s="91">
        <v>45288.7</v>
      </c>
      <c r="E101" s="87"/>
      <c r="F101" s="112" t="s">
        <v>139</v>
      </c>
    </row>
    <row r="102" spans="1:30" ht="54.75" customHeight="1">
      <c r="A102" s="82" t="s">
        <v>35</v>
      </c>
      <c r="B102" s="84">
        <v>60443</v>
      </c>
      <c r="C102" s="76" t="s">
        <v>113</v>
      </c>
      <c r="D102" s="91">
        <v>5999.08</v>
      </c>
      <c r="E102" s="87"/>
      <c r="F102" s="109" t="s">
        <v>140</v>
      </c>
    </row>
    <row r="103" spans="1:30" ht="57" customHeight="1">
      <c r="A103" s="82" t="s">
        <v>35</v>
      </c>
      <c r="B103" s="84">
        <v>60444</v>
      </c>
      <c r="C103" s="76" t="s">
        <v>114</v>
      </c>
      <c r="D103" s="91">
        <v>29072.45</v>
      </c>
      <c r="E103" s="87"/>
      <c r="F103" s="109" t="s">
        <v>121</v>
      </c>
    </row>
    <row r="104" spans="1:30" ht="45">
      <c r="A104" s="82" t="s">
        <v>36</v>
      </c>
      <c r="B104" s="84">
        <v>60445</v>
      </c>
      <c r="C104" s="76" t="s">
        <v>115</v>
      </c>
      <c r="D104" s="91">
        <v>10383.02</v>
      </c>
      <c r="E104" s="87"/>
      <c r="F104" s="109" t="s">
        <v>140</v>
      </c>
    </row>
    <row r="105" spans="1:30" ht="40.5" customHeight="1">
      <c r="A105" s="82" t="s">
        <v>36</v>
      </c>
      <c r="B105" s="84">
        <v>60446</v>
      </c>
      <c r="C105" s="76" t="s">
        <v>116</v>
      </c>
      <c r="D105" s="91">
        <v>539717.6</v>
      </c>
      <c r="E105" s="87"/>
      <c r="F105" s="109" t="s">
        <v>125</v>
      </c>
    </row>
    <row r="106" spans="1:30" ht="42" customHeight="1">
      <c r="A106" s="82" t="s">
        <v>36</v>
      </c>
      <c r="B106" s="84">
        <v>60447</v>
      </c>
      <c r="C106" s="76" t="s">
        <v>117</v>
      </c>
      <c r="D106" s="91">
        <v>9832.5</v>
      </c>
      <c r="E106" s="87"/>
      <c r="F106" s="109" t="s">
        <v>142</v>
      </c>
    </row>
    <row r="107" spans="1:30" s="62" customFormat="1" ht="50.25" customHeight="1">
      <c r="A107" s="82" t="s">
        <v>143</v>
      </c>
      <c r="B107" s="85">
        <v>25444326575</v>
      </c>
      <c r="C107" s="76" t="s">
        <v>186</v>
      </c>
      <c r="D107" s="94">
        <v>1335110.3</v>
      </c>
      <c r="E107" s="87"/>
      <c r="F107" s="78" t="s">
        <v>189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s="62" customFormat="1" ht="45">
      <c r="A108" s="82" t="s">
        <v>143</v>
      </c>
      <c r="B108" s="85">
        <v>25444300951</v>
      </c>
      <c r="C108" s="76" t="s">
        <v>186</v>
      </c>
      <c r="D108" s="94">
        <v>181733.08</v>
      </c>
      <c r="E108" s="87"/>
      <c r="F108" s="109" t="s">
        <v>190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s="62" customFormat="1" ht="40.5" customHeight="1">
      <c r="A109" s="81">
        <v>44578</v>
      </c>
      <c r="B109" s="86">
        <v>25443102859</v>
      </c>
      <c r="C109" s="76" t="s">
        <v>24</v>
      </c>
      <c r="D109" s="92">
        <v>48038.62</v>
      </c>
      <c r="E109" s="87"/>
      <c r="F109" s="78" t="s">
        <v>192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s="62" customFormat="1" ht="45.75" customHeight="1">
      <c r="A110" s="82" t="s">
        <v>143</v>
      </c>
      <c r="B110" s="86">
        <v>25443222995</v>
      </c>
      <c r="C110" s="76" t="s">
        <v>116</v>
      </c>
      <c r="D110" s="92">
        <v>317386.45</v>
      </c>
      <c r="E110" s="87"/>
      <c r="F110" s="78" t="s">
        <v>191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45.75">
      <c r="A111" s="82" t="s">
        <v>143</v>
      </c>
      <c r="B111" s="84">
        <v>60448</v>
      </c>
      <c r="C111" s="76" t="s">
        <v>147</v>
      </c>
      <c r="D111" s="91">
        <v>62298.11</v>
      </c>
      <c r="E111" s="87"/>
      <c r="F111" s="78" t="s">
        <v>140</v>
      </c>
    </row>
    <row r="112" spans="1:30" ht="45.75" customHeight="1">
      <c r="A112" s="82" t="s">
        <v>143</v>
      </c>
      <c r="B112" s="84">
        <v>60449</v>
      </c>
      <c r="C112" s="76" t="s">
        <v>148</v>
      </c>
      <c r="D112" s="91">
        <v>984094.4</v>
      </c>
      <c r="E112" s="87"/>
      <c r="F112" s="79" t="s">
        <v>167</v>
      </c>
    </row>
    <row r="113" spans="1:30" ht="52.5" customHeight="1">
      <c r="A113" s="82" t="s">
        <v>143</v>
      </c>
      <c r="B113" s="84">
        <v>60450</v>
      </c>
      <c r="C113" s="76" t="s">
        <v>149</v>
      </c>
      <c r="D113" s="91">
        <v>412902</v>
      </c>
      <c r="E113" s="87"/>
      <c r="F113" s="79" t="s">
        <v>166</v>
      </c>
    </row>
    <row r="114" spans="1:30" ht="45.75">
      <c r="A114" s="82" t="s">
        <v>143</v>
      </c>
      <c r="B114" s="84">
        <v>60451</v>
      </c>
      <c r="C114" s="76" t="s">
        <v>150</v>
      </c>
      <c r="D114" s="91">
        <v>9967.7000000000007</v>
      </c>
      <c r="E114" s="87"/>
      <c r="F114" s="78" t="s">
        <v>140</v>
      </c>
    </row>
    <row r="115" spans="1:30" ht="59.25" customHeight="1">
      <c r="A115" s="82" t="s">
        <v>143</v>
      </c>
      <c r="B115" s="84">
        <v>60452</v>
      </c>
      <c r="C115" s="76" t="s">
        <v>23</v>
      </c>
      <c r="D115" s="91">
        <v>73167.5</v>
      </c>
      <c r="E115" s="87"/>
      <c r="F115" s="78" t="s">
        <v>168</v>
      </c>
    </row>
    <row r="116" spans="1:30" ht="47.25" customHeight="1">
      <c r="A116" s="82" t="s">
        <v>144</v>
      </c>
      <c r="B116" s="84">
        <v>60453</v>
      </c>
      <c r="C116" s="76" t="s">
        <v>151</v>
      </c>
      <c r="D116" s="91">
        <v>71250</v>
      </c>
      <c r="E116" s="87"/>
      <c r="F116" s="78" t="s">
        <v>169</v>
      </c>
    </row>
    <row r="117" spans="1:30" ht="45.75">
      <c r="A117" s="82" t="s">
        <v>144</v>
      </c>
      <c r="B117" s="84">
        <v>60454</v>
      </c>
      <c r="C117" s="76" t="s">
        <v>152</v>
      </c>
      <c r="D117" s="91">
        <v>5999.08</v>
      </c>
      <c r="E117" s="87"/>
      <c r="F117" s="78" t="s">
        <v>140</v>
      </c>
    </row>
    <row r="118" spans="1:30" ht="45.75">
      <c r="A118" s="82" t="s">
        <v>144</v>
      </c>
      <c r="B118" s="84">
        <v>60455</v>
      </c>
      <c r="C118" s="76" t="s">
        <v>153</v>
      </c>
      <c r="D118" s="91">
        <v>9967.7000000000007</v>
      </c>
      <c r="E118" s="87"/>
      <c r="F118" s="78" t="s">
        <v>140</v>
      </c>
    </row>
    <row r="119" spans="1:30" ht="33.75" customHeight="1">
      <c r="A119" s="82" t="s">
        <v>144</v>
      </c>
      <c r="B119" s="84">
        <v>60456</v>
      </c>
      <c r="C119" s="80" t="s">
        <v>10</v>
      </c>
      <c r="D119" s="91"/>
      <c r="E119" s="87"/>
      <c r="F119" s="111" t="s">
        <v>10</v>
      </c>
    </row>
    <row r="120" spans="1:30" ht="30.75">
      <c r="A120" s="82" t="s">
        <v>144</v>
      </c>
      <c r="B120" s="84">
        <v>60457</v>
      </c>
      <c r="C120" s="76" t="s">
        <v>23</v>
      </c>
      <c r="D120" s="91">
        <v>14725</v>
      </c>
      <c r="E120" s="87"/>
      <c r="F120" s="78" t="s">
        <v>170</v>
      </c>
    </row>
    <row r="121" spans="1:30" ht="45">
      <c r="A121" s="82" t="s">
        <v>144</v>
      </c>
      <c r="B121" s="84">
        <v>60458</v>
      </c>
      <c r="C121" s="76" t="s">
        <v>154</v>
      </c>
      <c r="D121" s="91">
        <v>9967.7000000000007</v>
      </c>
      <c r="E121" s="87"/>
      <c r="F121" s="109" t="s">
        <v>140</v>
      </c>
    </row>
    <row r="122" spans="1:30" ht="45.75">
      <c r="A122" s="82" t="s">
        <v>144</v>
      </c>
      <c r="B122" s="84">
        <v>60459</v>
      </c>
      <c r="C122" s="76" t="s">
        <v>155</v>
      </c>
      <c r="D122" s="91">
        <v>5999.08</v>
      </c>
      <c r="E122" s="87"/>
      <c r="F122" s="78" t="s">
        <v>140</v>
      </c>
    </row>
    <row r="123" spans="1:30" ht="45.75">
      <c r="A123" s="82" t="s">
        <v>144</v>
      </c>
      <c r="B123" s="84">
        <v>60460</v>
      </c>
      <c r="C123" s="76" t="s">
        <v>156</v>
      </c>
      <c r="D123" s="91">
        <v>16612.830000000002</v>
      </c>
      <c r="E123" s="87"/>
      <c r="F123" s="78" t="s">
        <v>140</v>
      </c>
    </row>
    <row r="124" spans="1:30" ht="51" customHeight="1">
      <c r="A124" s="82" t="s">
        <v>144</v>
      </c>
      <c r="B124" s="84">
        <v>60461</v>
      </c>
      <c r="C124" s="76" t="s">
        <v>157</v>
      </c>
      <c r="D124" s="91">
        <v>5999.08</v>
      </c>
      <c r="E124" s="87"/>
      <c r="F124" s="109" t="s">
        <v>140</v>
      </c>
    </row>
    <row r="125" spans="1:30" ht="45.75">
      <c r="A125" s="82" t="s">
        <v>144</v>
      </c>
      <c r="B125" s="84">
        <v>60462</v>
      </c>
      <c r="C125" s="76" t="s">
        <v>158</v>
      </c>
      <c r="D125" s="91">
        <v>117799.11</v>
      </c>
      <c r="E125" s="87"/>
      <c r="F125" s="78" t="s">
        <v>171</v>
      </c>
    </row>
    <row r="126" spans="1:30" s="62" customFormat="1" ht="49.5" customHeight="1">
      <c r="A126" s="82" t="s">
        <v>145</v>
      </c>
      <c r="B126" s="85">
        <v>25459028418</v>
      </c>
      <c r="C126" s="76" t="s">
        <v>9</v>
      </c>
      <c r="D126" s="91"/>
      <c r="E126" s="88">
        <v>8280000</v>
      </c>
      <c r="F126" s="7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s="62" customFormat="1" ht="46.5" customHeight="1">
      <c r="A127" s="82" t="s">
        <v>145</v>
      </c>
      <c r="B127" s="85">
        <v>25465606646</v>
      </c>
      <c r="C127" s="76" t="s">
        <v>11</v>
      </c>
      <c r="D127" s="95">
        <v>139993.79999999999</v>
      </c>
      <c r="E127" s="87"/>
      <c r="F127" s="78" t="s">
        <v>184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s="62" customFormat="1" ht="45.75">
      <c r="A128" s="82" t="s">
        <v>145</v>
      </c>
      <c r="B128" s="86" t="s">
        <v>185</v>
      </c>
      <c r="C128" s="76" t="s">
        <v>186</v>
      </c>
      <c r="D128" s="95">
        <v>327729.37</v>
      </c>
      <c r="E128" s="87"/>
      <c r="F128" s="78" t="s">
        <v>187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s="62" customFormat="1" ht="33.75" customHeight="1">
      <c r="A129" s="82" t="s">
        <v>145</v>
      </c>
      <c r="B129" s="85">
        <v>25465393133</v>
      </c>
      <c r="C129" s="76" t="s">
        <v>19</v>
      </c>
      <c r="D129" s="94">
        <v>898092.37</v>
      </c>
      <c r="E129" s="87"/>
      <c r="F129" s="78" t="s">
        <v>20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s="62" customFormat="1" ht="48.75" customHeight="1">
      <c r="A130" s="82" t="s">
        <v>145</v>
      </c>
      <c r="B130" s="85">
        <v>25465453575</v>
      </c>
      <c r="C130" s="76" t="s">
        <v>12</v>
      </c>
      <c r="D130" s="94">
        <v>159219.72</v>
      </c>
      <c r="E130" s="87"/>
      <c r="F130" s="78" t="s">
        <v>188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s="62" customFormat="1" ht="46.5" customHeight="1">
      <c r="A131" s="82" t="s">
        <v>145</v>
      </c>
      <c r="B131" s="86">
        <v>25458999323</v>
      </c>
      <c r="C131" s="76" t="s">
        <v>9</v>
      </c>
      <c r="D131" s="94"/>
      <c r="E131" s="89">
        <v>6000000</v>
      </c>
      <c r="F131" s="109" t="s">
        <v>231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57" customHeight="1">
      <c r="A132" s="82" t="s">
        <v>145</v>
      </c>
      <c r="B132" s="105">
        <v>60463</v>
      </c>
      <c r="C132" s="76" t="s">
        <v>159</v>
      </c>
      <c r="D132" s="96">
        <v>3000000</v>
      </c>
      <c r="E132" s="87"/>
      <c r="F132" s="78" t="s">
        <v>172</v>
      </c>
    </row>
    <row r="133" spans="1:30" ht="51.75" customHeight="1">
      <c r="A133" s="82" t="s">
        <v>145</v>
      </c>
      <c r="B133" s="84">
        <v>60464</v>
      </c>
      <c r="C133" s="76" t="s">
        <v>160</v>
      </c>
      <c r="D133" s="91">
        <v>751821.1</v>
      </c>
      <c r="E133" s="87"/>
      <c r="F133" s="78" t="s">
        <v>183</v>
      </c>
    </row>
    <row r="134" spans="1:30" ht="45.75">
      <c r="A134" s="82" t="s">
        <v>145</v>
      </c>
      <c r="B134" s="84">
        <v>60465</v>
      </c>
      <c r="C134" s="76" t="s">
        <v>161</v>
      </c>
      <c r="D134" s="91">
        <v>41532.07</v>
      </c>
      <c r="E134" s="87"/>
      <c r="F134" s="78" t="s">
        <v>140</v>
      </c>
    </row>
    <row r="135" spans="1:30" ht="45.75">
      <c r="A135" s="82" t="s">
        <v>145</v>
      </c>
      <c r="B135" s="84">
        <v>60466</v>
      </c>
      <c r="C135" s="76" t="s">
        <v>162</v>
      </c>
      <c r="D135" s="91">
        <v>38071.07</v>
      </c>
      <c r="E135" s="87"/>
      <c r="F135" s="78" t="s">
        <v>140</v>
      </c>
    </row>
    <row r="136" spans="1:30" ht="45.75">
      <c r="A136" s="82" t="s">
        <v>145</v>
      </c>
      <c r="B136" s="84">
        <v>60467</v>
      </c>
      <c r="C136" s="76" t="s">
        <v>163</v>
      </c>
      <c r="D136" s="91">
        <v>207660.36</v>
      </c>
      <c r="E136" s="87"/>
      <c r="F136" s="78" t="s">
        <v>140</v>
      </c>
    </row>
    <row r="137" spans="1:30" ht="45.75">
      <c r="A137" s="82" t="s">
        <v>145</v>
      </c>
      <c r="B137" s="84">
        <v>60468</v>
      </c>
      <c r="C137" s="76" t="s">
        <v>164</v>
      </c>
      <c r="D137" s="91">
        <v>583239.34</v>
      </c>
      <c r="E137" s="87"/>
      <c r="F137" s="78" t="s">
        <v>180</v>
      </c>
    </row>
    <row r="138" spans="1:30" ht="39" customHeight="1">
      <c r="A138" s="82" t="s">
        <v>145</v>
      </c>
      <c r="B138" s="84">
        <v>60469</v>
      </c>
      <c r="C138" s="80" t="s">
        <v>10</v>
      </c>
      <c r="D138" s="91"/>
      <c r="E138" s="77"/>
      <c r="F138" s="111" t="s">
        <v>10</v>
      </c>
    </row>
    <row r="139" spans="1:30" ht="45.75">
      <c r="A139" s="82" t="s">
        <v>146</v>
      </c>
      <c r="B139" s="84">
        <v>60470</v>
      </c>
      <c r="C139" s="76" t="s">
        <v>165</v>
      </c>
      <c r="D139" s="91">
        <v>163144.48000000001</v>
      </c>
      <c r="E139" s="77"/>
      <c r="F139" s="78" t="s">
        <v>181</v>
      </c>
    </row>
    <row r="140" spans="1:30" ht="44.25" customHeight="1">
      <c r="A140" s="82" t="s">
        <v>146</v>
      </c>
      <c r="B140" s="84">
        <v>60471</v>
      </c>
      <c r="C140" s="76" t="s">
        <v>18</v>
      </c>
      <c r="D140" s="91">
        <v>636495.82999999996</v>
      </c>
      <c r="E140" s="77"/>
      <c r="F140" s="78" t="s">
        <v>182</v>
      </c>
    </row>
    <row r="141" spans="1:30" ht="45.75">
      <c r="A141" s="82" t="s">
        <v>173</v>
      </c>
      <c r="B141" s="84">
        <v>60472</v>
      </c>
      <c r="C141" s="76" t="s">
        <v>174</v>
      </c>
      <c r="D141" s="91">
        <v>7198.89</v>
      </c>
      <c r="E141" s="77"/>
      <c r="F141" s="78" t="s">
        <v>140</v>
      </c>
    </row>
    <row r="142" spans="1:30" ht="45.75">
      <c r="A142" s="82" t="s">
        <v>173</v>
      </c>
      <c r="B142" s="84">
        <v>60473</v>
      </c>
      <c r="C142" s="76" t="s">
        <v>175</v>
      </c>
      <c r="D142" s="91">
        <v>7198.89</v>
      </c>
      <c r="E142" s="77"/>
      <c r="F142" s="78" t="s">
        <v>140</v>
      </c>
    </row>
    <row r="143" spans="1:30" ht="62.25" customHeight="1">
      <c r="A143" s="82" t="s">
        <v>173</v>
      </c>
      <c r="B143" s="84">
        <v>60474</v>
      </c>
      <c r="C143" s="76" t="s">
        <v>176</v>
      </c>
      <c r="D143" s="91">
        <v>9967.7000000000007</v>
      </c>
      <c r="E143" s="77"/>
      <c r="F143" s="78" t="s">
        <v>140</v>
      </c>
    </row>
    <row r="144" spans="1:30" ht="34.5" customHeight="1">
      <c r="A144" s="82" t="s">
        <v>173</v>
      </c>
      <c r="B144" s="84">
        <v>60475</v>
      </c>
      <c r="C144" s="76" t="s">
        <v>177</v>
      </c>
      <c r="D144" s="91">
        <v>1500000</v>
      </c>
      <c r="E144" s="77"/>
      <c r="F144" s="78" t="s">
        <v>179</v>
      </c>
    </row>
    <row r="145" spans="1:30" ht="58.5" customHeight="1">
      <c r="A145" s="82" t="s">
        <v>173</v>
      </c>
      <c r="B145" s="84">
        <v>60476</v>
      </c>
      <c r="C145" s="76" t="s">
        <v>178</v>
      </c>
      <c r="D145" s="91">
        <v>27688.05</v>
      </c>
      <c r="E145" s="77"/>
      <c r="F145" s="78" t="s">
        <v>140</v>
      </c>
    </row>
    <row r="146" spans="1:30" ht="35.25" customHeight="1">
      <c r="A146" s="82" t="s">
        <v>194</v>
      </c>
      <c r="B146" s="84">
        <v>60477</v>
      </c>
      <c r="C146" s="76" t="s">
        <v>21</v>
      </c>
      <c r="D146" s="91">
        <v>120500</v>
      </c>
      <c r="E146" s="77"/>
      <c r="F146" s="78" t="s">
        <v>206</v>
      </c>
    </row>
    <row r="147" spans="1:30" ht="37.5" customHeight="1">
      <c r="A147" s="82" t="s">
        <v>194</v>
      </c>
      <c r="B147" s="84">
        <v>60478</v>
      </c>
      <c r="C147" s="76" t="s">
        <v>17</v>
      </c>
      <c r="D147" s="96">
        <v>38408.33</v>
      </c>
      <c r="E147" s="77"/>
      <c r="F147" s="79" t="s">
        <v>207</v>
      </c>
    </row>
    <row r="148" spans="1:30" ht="45.75">
      <c r="A148" s="82" t="s">
        <v>194</v>
      </c>
      <c r="B148" s="84">
        <v>60479</v>
      </c>
      <c r="C148" s="76" t="s">
        <v>197</v>
      </c>
      <c r="D148" s="96">
        <v>8398.7099999999991</v>
      </c>
      <c r="E148" s="77"/>
      <c r="F148" s="78" t="s">
        <v>140</v>
      </c>
    </row>
    <row r="149" spans="1:30" s="63" customFormat="1" ht="41.25" customHeight="1">
      <c r="A149" s="82" t="s">
        <v>194</v>
      </c>
      <c r="B149" s="86">
        <v>25528003859</v>
      </c>
      <c r="C149" s="76" t="s">
        <v>209</v>
      </c>
      <c r="D149" s="93">
        <v>7342.55</v>
      </c>
      <c r="E149" s="77"/>
      <c r="F149" s="78" t="s">
        <v>232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45.75">
      <c r="A150" s="82" t="s">
        <v>195</v>
      </c>
      <c r="B150" s="84">
        <v>60480</v>
      </c>
      <c r="C150" s="76" t="s">
        <v>198</v>
      </c>
      <c r="D150" s="96">
        <v>215050.66</v>
      </c>
      <c r="E150" s="77"/>
      <c r="F150" s="78" t="s">
        <v>140</v>
      </c>
    </row>
    <row r="151" spans="1:30" s="64" customFormat="1" ht="43.5" customHeight="1">
      <c r="A151" s="82" t="s">
        <v>195</v>
      </c>
      <c r="B151" s="86">
        <v>25535458228</v>
      </c>
      <c r="C151" s="76" t="s">
        <v>227</v>
      </c>
      <c r="D151" s="96">
        <v>21031.1</v>
      </c>
      <c r="E151" s="77"/>
      <c r="F151" s="78" t="s">
        <v>228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48.75" customHeight="1">
      <c r="A152" s="82" t="s">
        <v>195</v>
      </c>
      <c r="B152" s="84">
        <v>60481</v>
      </c>
      <c r="C152" s="76" t="s">
        <v>149</v>
      </c>
      <c r="D152" s="96">
        <v>41992.99</v>
      </c>
      <c r="E152" s="77"/>
      <c r="F152" s="78" t="s">
        <v>208</v>
      </c>
    </row>
    <row r="153" spans="1:30" ht="45.75">
      <c r="A153" s="82" t="s">
        <v>196</v>
      </c>
      <c r="B153" s="84">
        <v>60482</v>
      </c>
      <c r="C153" s="76" t="s">
        <v>199</v>
      </c>
      <c r="D153" s="91">
        <v>9137.06</v>
      </c>
      <c r="E153" s="77"/>
      <c r="F153" s="78" t="s">
        <v>140</v>
      </c>
    </row>
    <row r="154" spans="1:30" ht="56.25" customHeight="1">
      <c r="A154" s="82" t="s">
        <v>196</v>
      </c>
      <c r="B154" s="84">
        <v>60483</v>
      </c>
      <c r="C154" s="76" t="s">
        <v>200</v>
      </c>
      <c r="D154" s="91">
        <v>265376.09999999998</v>
      </c>
      <c r="E154" s="77"/>
      <c r="F154" s="78" t="s">
        <v>124</v>
      </c>
    </row>
    <row r="155" spans="1:30" ht="33" customHeight="1">
      <c r="A155" s="82" t="s">
        <v>196</v>
      </c>
      <c r="B155" s="84">
        <v>60484</v>
      </c>
      <c r="C155" s="80" t="s">
        <v>10</v>
      </c>
      <c r="D155" s="91"/>
      <c r="E155" s="77"/>
      <c r="F155" s="110" t="s">
        <v>10</v>
      </c>
    </row>
    <row r="156" spans="1:30" ht="45.75">
      <c r="A156" s="82" t="s">
        <v>196</v>
      </c>
      <c r="B156" s="84">
        <v>60485</v>
      </c>
      <c r="C156" s="56" t="s">
        <v>201</v>
      </c>
      <c r="D156" s="91">
        <v>6598.98</v>
      </c>
      <c r="E156" s="77"/>
      <c r="F156" s="78" t="s">
        <v>140</v>
      </c>
    </row>
    <row r="157" spans="1:30" ht="45.75">
      <c r="A157" s="82" t="s">
        <v>196</v>
      </c>
      <c r="B157" s="84">
        <v>60486</v>
      </c>
      <c r="C157" s="76" t="s">
        <v>202</v>
      </c>
      <c r="D157" s="91">
        <v>20304.57</v>
      </c>
      <c r="E157" s="77"/>
      <c r="F157" s="78" t="s">
        <v>140</v>
      </c>
    </row>
    <row r="158" spans="1:30" ht="45.75">
      <c r="A158" s="82" t="s">
        <v>196</v>
      </c>
      <c r="B158" s="84">
        <v>60487</v>
      </c>
      <c r="C158" s="76" t="s">
        <v>203</v>
      </c>
      <c r="D158" s="91">
        <v>19381.63</v>
      </c>
      <c r="E158" s="77"/>
      <c r="F158" s="78" t="s">
        <v>140</v>
      </c>
    </row>
    <row r="159" spans="1:30" ht="45.75">
      <c r="A159" s="82" t="s">
        <v>196</v>
      </c>
      <c r="B159" s="84">
        <v>60488</v>
      </c>
      <c r="C159" s="76" t="s">
        <v>204</v>
      </c>
      <c r="D159" s="91">
        <v>7794.88</v>
      </c>
      <c r="E159" s="77"/>
      <c r="F159" s="78" t="s">
        <v>140</v>
      </c>
    </row>
    <row r="160" spans="1:30" ht="45.75">
      <c r="A160" s="82" t="s">
        <v>196</v>
      </c>
      <c r="B160" s="84">
        <v>60489</v>
      </c>
      <c r="C160" s="76" t="s">
        <v>205</v>
      </c>
      <c r="D160" s="91">
        <v>7798.8</v>
      </c>
      <c r="E160" s="77"/>
      <c r="F160" s="78" t="s">
        <v>140</v>
      </c>
    </row>
    <row r="161" spans="1:8" ht="52.5" customHeight="1">
      <c r="A161" s="82" t="s">
        <v>196</v>
      </c>
      <c r="B161" s="84">
        <v>60490</v>
      </c>
      <c r="C161" s="76" t="s">
        <v>210</v>
      </c>
      <c r="D161" s="91">
        <v>3000000</v>
      </c>
      <c r="E161" s="77"/>
      <c r="F161" s="78" t="s">
        <v>211</v>
      </c>
    </row>
    <row r="162" spans="1:8" ht="45.75">
      <c r="A162" s="82" t="s">
        <v>212</v>
      </c>
      <c r="B162" s="84">
        <v>60491</v>
      </c>
      <c r="C162" s="76" t="s">
        <v>213</v>
      </c>
      <c r="D162" s="91">
        <v>13844.02</v>
      </c>
      <c r="E162" s="77"/>
      <c r="F162" s="78" t="s">
        <v>140</v>
      </c>
    </row>
    <row r="163" spans="1:8" ht="45.75">
      <c r="A163" s="82" t="s">
        <v>212</v>
      </c>
      <c r="B163" s="84">
        <v>60492</v>
      </c>
      <c r="C163" s="76" t="s">
        <v>214</v>
      </c>
      <c r="D163" s="91">
        <v>6922.01</v>
      </c>
      <c r="E163" s="77"/>
      <c r="F163" s="78" t="s">
        <v>140</v>
      </c>
    </row>
    <row r="164" spans="1:8" ht="45.75">
      <c r="A164" s="82" t="s">
        <v>212</v>
      </c>
      <c r="B164" s="84">
        <v>60493</v>
      </c>
      <c r="C164" s="76" t="s">
        <v>215</v>
      </c>
      <c r="D164" s="91">
        <v>10798.34</v>
      </c>
      <c r="E164" s="77"/>
      <c r="F164" s="78" t="s">
        <v>140</v>
      </c>
    </row>
    <row r="165" spans="1:8" ht="45.75">
      <c r="A165" s="82" t="s">
        <v>212</v>
      </c>
      <c r="B165" s="84">
        <v>60494</v>
      </c>
      <c r="C165" s="76" t="s">
        <v>216</v>
      </c>
      <c r="D165" s="91">
        <v>42305.03</v>
      </c>
      <c r="E165" s="77"/>
      <c r="F165" s="78" t="s">
        <v>140</v>
      </c>
    </row>
    <row r="166" spans="1:8" ht="47.25" customHeight="1">
      <c r="A166" s="82" t="s">
        <v>212</v>
      </c>
      <c r="B166" s="84">
        <v>60495</v>
      </c>
      <c r="C166" s="76" t="s">
        <v>217</v>
      </c>
      <c r="D166" s="91">
        <v>10383.02</v>
      </c>
      <c r="E166" s="77"/>
      <c r="F166" s="78" t="s">
        <v>124</v>
      </c>
      <c r="H166" s="52"/>
    </row>
    <row r="167" spans="1:8" ht="45.75">
      <c r="A167" s="82" t="s">
        <v>212</v>
      </c>
      <c r="B167" s="84">
        <v>60496</v>
      </c>
      <c r="C167" s="76" t="s">
        <v>218</v>
      </c>
      <c r="D167" s="91">
        <v>5399.17</v>
      </c>
      <c r="E167" s="77"/>
      <c r="F167" s="78" t="s">
        <v>140</v>
      </c>
    </row>
    <row r="168" spans="1:8" ht="45.75">
      <c r="A168" s="82" t="s">
        <v>212</v>
      </c>
      <c r="B168" s="84">
        <v>60497</v>
      </c>
      <c r="C168" s="76" t="s">
        <v>219</v>
      </c>
      <c r="D168" s="91">
        <v>6598.98</v>
      </c>
      <c r="E168" s="77"/>
      <c r="F168" s="78" t="s">
        <v>140</v>
      </c>
    </row>
    <row r="169" spans="1:8" ht="45.75">
      <c r="A169" s="82" t="s">
        <v>212</v>
      </c>
      <c r="B169" s="84">
        <v>60498</v>
      </c>
      <c r="C169" s="76" t="s">
        <v>220</v>
      </c>
      <c r="D169" s="91">
        <v>36917.4</v>
      </c>
      <c r="E169" s="76"/>
      <c r="F169" s="78" t="s">
        <v>140</v>
      </c>
    </row>
    <row r="170" spans="1:8" ht="45.75">
      <c r="A170" s="82" t="s">
        <v>212</v>
      </c>
      <c r="B170" s="84">
        <v>60499</v>
      </c>
      <c r="C170" s="76" t="s">
        <v>221</v>
      </c>
      <c r="D170" s="91">
        <v>10798.34</v>
      </c>
      <c r="E170" s="76"/>
      <c r="F170" s="78" t="s">
        <v>140</v>
      </c>
    </row>
    <row r="171" spans="1:8" ht="45.75">
      <c r="A171" s="82" t="s">
        <v>212</v>
      </c>
      <c r="B171" s="84">
        <v>60500</v>
      </c>
      <c r="C171" s="76" t="s">
        <v>222</v>
      </c>
      <c r="D171" s="91">
        <v>5399.17</v>
      </c>
      <c r="E171" s="76"/>
      <c r="F171" s="78" t="s">
        <v>140</v>
      </c>
    </row>
    <row r="172" spans="1:8" ht="45.75">
      <c r="A172" s="82" t="s">
        <v>212</v>
      </c>
      <c r="B172" s="84">
        <v>60501</v>
      </c>
      <c r="C172" s="76" t="s">
        <v>223</v>
      </c>
      <c r="D172" s="91">
        <v>5999.08</v>
      </c>
      <c r="E172" s="76"/>
      <c r="F172" s="78" t="s">
        <v>140</v>
      </c>
    </row>
    <row r="173" spans="1:8" ht="56.25" customHeight="1">
      <c r="A173" s="82" t="s">
        <v>212</v>
      </c>
      <c r="B173" s="84">
        <v>60502</v>
      </c>
      <c r="C173" s="76" t="s">
        <v>224</v>
      </c>
      <c r="D173" s="91">
        <v>5399.17</v>
      </c>
      <c r="E173" s="76"/>
      <c r="F173" s="78" t="s">
        <v>140</v>
      </c>
    </row>
    <row r="174" spans="1:8" ht="45" customHeight="1">
      <c r="A174" s="82" t="s">
        <v>212</v>
      </c>
      <c r="B174" s="85">
        <v>25582819112</v>
      </c>
      <c r="C174" s="76" t="s">
        <v>25</v>
      </c>
      <c r="D174" s="94">
        <v>342140.7</v>
      </c>
      <c r="E174" s="76"/>
      <c r="F174" s="108" t="s">
        <v>225</v>
      </c>
    </row>
    <row r="175" spans="1:8" ht="45.75" customHeight="1">
      <c r="A175" s="83"/>
      <c r="B175" s="84">
        <v>60503</v>
      </c>
      <c r="C175" s="76" t="s">
        <v>229</v>
      </c>
      <c r="D175" s="91">
        <v>4512670.3099999996</v>
      </c>
      <c r="E175" s="76"/>
      <c r="F175" s="78" t="s">
        <v>230</v>
      </c>
      <c r="H175" s="68"/>
    </row>
    <row r="176" spans="1:8" ht="47.25" customHeight="1">
      <c r="A176" s="83"/>
      <c r="B176" s="76"/>
      <c r="C176" s="76" t="s">
        <v>26</v>
      </c>
      <c r="D176" s="93">
        <v>42022.11</v>
      </c>
      <c r="E176" s="77"/>
      <c r="F176" s="79"/>
    </row>
    <row r="177" spans="1:30" ht="39" customHeight="1" thickBot="1">
      <c r="A177" s="30"/>
      <c r="B177" s="31"/>
      <c r="C177" s="201" t="s">
        <v>16</v>
      </c>
      <c r="D177" s="202">
        <f>SUM(D8:D176)</f>
        <v>41989538.190000005</v>
      </c>
      <c r="E177" s="202">
        <f>SUM(E8:E176)</f>
        <v>42380000</v>
      </c>
      <c r="F177" s="32"/>
    </row>
    <row r="178" spans="1:30">
      <c r="A178" s="7"/>
      <c r="B178" s="7"/>
      <c r="C178" s="7"/>
      <c r="D178" s="7"/>
      <c r="E178" s="7"/>
      <c r="F178" s="7"/>
    </row>
    <row r="179" spans="1:30" s="64" customFormat="1">
      <c r="A179" s="7"/>
      <c r="B179" s="7"/>
      <c r="C179" s="7"/>
      <c r="D179" s="7"/>
      <c r="E179" s="7"/>
      <c r="F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>
      <c r="A180" s="7"/>
      <c r="B180" s="7"/>
      <c r="C180" s="7"/>
      <c r="D180" s="7"/>
      <c r="E180" s="7"/>
      <c r="F180" s="7"/>
    </row>
    <row r="181" spans="1:30" ht="15" customHeight="1">
      <c r="A181" s="7"/>
      <c r="B181" s="7"/>
      <c r="C181" s="7"/>
      <c r="D181" s="7"/>
      <c r="E181" s="7"/>
      <c r="F181" s="7"/>
    </row>
    <row r="182" spans="1:30" ht="15.75">
      <c r="A182" s="100"/>
      <c r="B182" s="100"/>
      <c r="C182" s="100"/>
      <c r="D182" s="100"/>
      <c r="E182" s="100"/>
      <c r="F182" s="100"/>
      <c r="G182" s="101"/>
    </row>
    <row r="183" spans="1:30" ht="15.75">
      <c r="A183" s="222" t="s">
        <v>226</v>
      </c>
      <c r="B183" s="222"/>
      <c r="C183" s="102"/>
      <c r="D183" s="218" t="s">
        <v>27</v>
      </c>
      <c r="E183" s="218"/>
      <c r="F183" s="222" t="s">
        <v>28</v>
      </c>
      <c r="G183" s="222"/>
    </row>
    <row r="184" spans="1:30" ht="15.75">
      <c r="A184" s="100"/>
      <c r="B184" s="103" t="s">
        <v>29</v>
      </c>
      <c r="C184" s="104"/>
      <c r="D184" s="227" t="s">
        <v>30</v>
      </c>
      <c r="E184" s="227"/>
      <c r="F184" s="227" t="s">
        <v>31</v>
      </c>
      <c r="G184" s="227"/>
    </row>
    <row r="185" spans="1:30" ht="15.75">
      <c r="A185" s="97"/>
      <c r="B185" s="103" t="s">
        <v>32</v>
      </c>
      <c r="C185" s="98"/>
      <c r="D185" s="227" t="s">
        <v>33</v>
      </c>
      <c r="E185" s="227"/>
      <c r="F185" s="227" t="s">
        <v>34</v>
      </c>
      <c r="G185" s="227"/>
    </row>
    <row r="186" spans="1:30" ht="15.75">
      <c r="A186" s="97"/>
      <c r="B186" s="99"/>
      <c r="C186" s="100"/>
      <c r="D186" s="67"/>
      <c r="E186" s="67"/>
      <c r="F186" s="100"/>
      <c r="G186" s="100"/>
    </row>
    <row r="187" spans="1:30" ht="15.75">
      <c r="A187" s="65"/>
      <c r="B187" s="66"/>
      <c r="C187" s="49"/>
      <c r="D187" s="67"/>
      <c r="E187" s="67"/>
      <c r="F187" s="49"/>
      <c r="G187" s="7"/>
    </row>
    <row r="188" spans="1:30">
      <c r="A188" s="64"/>
      <c r="B188" s="64"/>
      <c r="C188" s="64"/>
      <c r="D188" s="64"/>
      <c r="E188" s="25"/>
      <c r="F188" s="35"/>
      <c r="G188" s="64"/>
    </row>
    <row r="189" spans="1:30">
      <c r="A189" s="7"/>
      <c r="B189" s="7"/>
      <c r="C189" s="7"/>
      <c r="D189" s="7"/>
      <c r="E189" s="7"/>
      <c r="F189" s="7"/>
    </row>
    <row r="190" spans="1:30">
      <c r="A190" s="7"/>
      <c r="B190" s="7"/>
      <c r="C190" s="7"/>
      <c r="D190" s="7"/>
      <c r="E190" s="7"/>
      <c r="F190" s="7"/>
    </row>
    <row r="191" spans="1:30">
      <c r="A191" s="7"/>
      <c r="B191" s="7"/>
      <c r="C191" s="7"/>
      <c r="D191" s="7"/>
      <c r="E191" s="7"/>
      <c r="F191" s="7"/>
    </row>
    <row r="192" spans="1:30">
      <c r="A192" s="7"/>
      <c r="B192" s="7"/>
      <c r="C192" s="7"/>
      <c r="D192" s="7"/>
      <c r="E192" s="7"/>
      <c r="F192" s="7"/>
    </row>
    <row r="193" spans="1:6">
      <c r="A193" s="7"/>
      <c r="B193" s="7"/>
      <c r="C193" s="7"/>
      <c r="D193" s="7"/>
      <c r="E193" s="7"/>
      <c r="F193" s="7"/>
    </row>
    <row r="194" spans="1:6">
      <c r="A194" s="7"/>
      <c r="B194" s="7"/>
      <c r="C194" s="7"/>
      <c r="D194" s="7"/>
      <c r="E194" s="7"/>
      <c r="F194" s="7"/>
    </row>
    <row r="195" spans="1:6">
      <c r="A195" s="7"/>
      <c r="B195" s="7"/>
      <c r="C195" s="7"/>
      <c r="D195" s="7"/>
      <c r="E195" s="7"/>
      <c r="F195" s="7"/>
    </row>
    <row r="196" spans="1:6">
      <c r="A196" s="7"/>
      <c r="B196" s="7"/>
      <c r="C196" s="7"/>
      <c r="D196" s="7"/>
      <c r="E196" s="7"/>
      <c r="F196" s="7"/>
    </row>
    <row r="197" spans="1:6">
      <c r="A197" s="7"/>
      <c r="B197" s="7"/>
      <c r="C197" s="7"/>
      <c r="D197" s="7"/>
      <c r="E197" s="7"/>
      <c r="F197" s="7"/>
    </row>
    <row r="198" spans="1:6">
      <c r="A198" s="7"/>
      <c r="B198" s="7"/>
      <c r="C198" s="7"/>
      <c r="D198" s="7"/>
      <c r="E198" s="7"/>
      <c r="F198" s="7"/>
    </row>
    <row r="199" spans="1:6">
      <c r="A199" s="7"/>
      <c r="B199" s="7"/>
      <c r="C199" s="7"/>
      <c r="D199" s="7"/>
      <c r="E199" s="7"/>
      <c r="F199" s="7"/>
    </row>
    <row r="200" spans="1:6">
      <c r="A200" s="7"/>
      <c r="B200" s="7"/>
      <c r="C200" s="7"/>
      <c r="D200" s="7"/>
      <c r="E200" s="7"/>
      <c r="F200" s="7"/>
    </row>
    <row r="201" spans="1:6">
      <c r="A201" s="7"/>
      <c r="B201" s="7"/>
      <c r="C201" s="7"/>
      <c r="D201" s="7"/>
      <c r="E201" s="7"/>
      <c r="F201" s="7"/>
    </row>
    <row r="202" spans="1:6">
      <c r="A202" s="7"/>
      <c r="B202" s="7"/>
      <c r="C202" s="7"/>
      <c r="D202" s="7"/>
      <c r="E202" s="7"/>
      <c r="F202" s="7"/>
    </row>
    <row r="203" spans="1:6">
      <c r="A203" s="7"/>
      <c r="B203" s="7"/>
      <c r="C203" s="7"/>
      <c r="D203" s="7"/>
      <c r="E203" s="7"/>
      <c r="F203" s="7"/>
    </row>
    <row r="204" spans="1:6">
      <c r="A204" s="7"/>
      <c r="B204" s="7"/>
      <c r="C204" s="7"/>
      <c r="D204" s="7"/>
      <c r="E204" s="7"/>
      <c r="F204" s="7"/>
    </row>
    <row r="205" spans="1:6">
      <c r="A205" s="7"/>
      <c r="B205" s="7"/>
      <c r="C205" s="7"/>
      <c r="D205" s="7"/>
      <c r="E205" s="7"/>
      <c r="F205" s="7"/>
    </row>
    <row r="206" spans="1:6">
      <c r="A206" s="7"/>
      <c r="B206" s="7"/>
      <c r="C206" s="7"/>
      <c r="D206" s="7"/>
      <c r="E206" s="7"/>
      <c r="F206" s="7"/>
    </row>
    <row r="207" spans="1:6">
      <c r="A207" s="7"/>
      <c r="B207" s="7"/>
      <c r="C207" s="7"/>
      <c r="D207" s="7"/>
      <c r="E207" s="7"/>
      <c r="F207" s="7"/>
    </row>
    <row r="208" spans="1:6">
      <c r="A208" s="7"/>
      <c r="B208" s="7"/>
      <c r="C208" s="7"/>
      <c r="D208" s="7"/>
      <c r="E208" s="7"/>
      <c r="F208" s="7"/>
    </row>
    <row r="209" spans="1:6">
      <c r="A209" s="7"/>
      <c r="B209" s="7"/>
      <c r="C209" s="7"/>
      <c r="D209" s="7"/>
      <c r="E209" s="7"/>
      <c r="F209" s="7"/>
    </row>
    <row r="210" spans="1:6">
      <c r="A210" s="7"/>
      <c r="B210" s="7"/>
      <c r="C210" s="7"/>
      <c r="D210" s="7"/>
      <c r="E210" s="7"/>
      <c r="F210" s="7"/>
    </row>
    <row r="211" spans="1:6">
      <c r="A211" s="7"/>
      <c r="B211" s="7"/>
      <c r="C211" s="7"/>
      <c r="D211" s="7"/>
      <c r="E211" s="7"/>
      <c r="F211" s="7"/>
    </row>
  </sheetData>
  <mergeCells count="13">
    <mergeCell ref="D184:E184"/>
    <mergeCell ref="F184:G184"/>
    <mergeCell ref="D185:E185"/>
    <mergeCell ref="F185:G185"/>
    <mergeCell ref="F183:G183"/>
    <mergeCell ref="D183:E183"/>
    <mergeCell ref="A183:B183"/>
    <mergeCell ref="A6:F6"/>
    <mergeCell ref="A1:F1"/>
    <mergeCell ref="A2:F2"/>
    <mergeCell ref="A3:F3"/>
    <mergeCell ref="A4:F4"/>
    <mergeCell ref="C5:F5"/>
  </mergeCells>
  <pageMargins left="0.7" right="0.7" top="0.75" bottom="0.75" header="0.3" footer="0.3"/>
  <pageSetup paperSize="5" scale="60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4"/>
  <dimension ref="A1:F213"/>
  <sheetViews>
    <sheetView topLeftCell="A7" zoomScale="90" zoomScaleNormal="90" workbookViewId="0">
      <selection activeCell="C148" sqref="C148:E148"/>
    </sheetView>
  </sheetViews>
  <sheetFormatPr baseColWidth="10" defaultColWidth="11.42578125" defaultRowHeight="15"/>
  <cols>
    <col min="1" max="1" width="38.85546875" customWidth="1"/>
    <col min="2" max="2" width="42.5703125" customWidth="1"/>
    <col min="3" max="3" width="40.85546875" customWidth="1"/>
    <col min="4" max="4" width="44.140625" customWidth="1"/>
    <col min="5" max="5" width="20.140625" customWidth="1"/>
    <col min="6" max="6" width="52" customWidth="1"/>
  </cols>
  <sheetData>
    <row r="1" spans="1:6">
      <c r="A1" s="64"/>
      <c r="B1" s="64"/>
      <c r="C1" s="64"/>
      <c r="D1" s="64"/>
      <c r="E1" s="64"/>
      <c r="F1" s="64"/>
    </row>
    <row r="2" spans="1:6" ht="15.75" customHeight="1">
      <c r="A2" s="101"/>
      <c r="B2" s="101"/>
      <c r="C2" s="101"/>
      <c r="D2" s="101"/>
      <c r="E2" s="101"/>
      <c r="F2" s="101"/>
    </row>
    <row r="3" spans="1:6" ht="15.75">
      <c r="A3" s="101"/>
      <c r="B3" s="101"/>
      <c r="C3" s="101"/>
      <c r="D3" s="101"/>
      <c r="E3" s="101"/>
      <c r="F3" s="101"/>
    </row>
    <row r="4" spans="1:6" ht="15.75">
      <c r="A4" s="121"/>
      <c r="B4" s="121"/>
      <c r="C4" s="121"/>
      <c r="D4" s="121"/>
      <c r="E4" s="121"/>
      <c r="F4" s="121"/>
    </row>
    <row r="5" spans="1:6" ht="18">
      <c r="A5" s="225" t="s">
        <v>235</v>
      </c>
      <c r="B5" s="225"/>
      <c r="C5" s="225"/>
      <c r="D5" s="225"/>
      <c r="E5" s="225"/>
      <c r="F5" s="225"/>
    </row>
    <row r="6" spans="1:6" ht="18">
      <c r="A6" s="225" t="s">
        <v>236</v>
      </c>
      <c r="B6" s="225"/>
      <c r="C6" s="225"/>
      <c r="D6" s="225"/>
      <c r="E6" s="225"/>
      <c r="F6" s="225"/>
    </row>
    <row r="7" spans="1:6" ht="18">
      <c r="A7" s="225" t="s">
        <v>237</v>
      </c>
      <c r="B7" s="225"/>
      <c r="C7" s="225"/>
      <c r="D7" s="225"/>
      <c r="E7" s="225"/>
      <c r="F7" s="225"/>
    </row>
    <row r="8" spans="1:6" s="18" customFormat="1" ht="18">
      <c r="A8" s="115"/>
      <c r="B8" s="115"/>
      <c r="C8" s="228" t="s">
        <v>589</v>
      </c>
      <c r="D8" s="228"/>
      <c r="E8" s="228"/>
      <c r="F8" s="228"/>
    </row>
    <row r="9" spans="1:6" ht="18">
      <c r="A9" s="229" t="s">
        <v>588</v>
      </c>
      <c r="B9" s="229"/>
      <c r="C9" s="229"/>
      <c r="D9" s="229"/>
      <c r="E9" s="229"/>
      <c r="F9" s="229"/>
    </row>
    <row r="10" spans="1:6" ht="15.75">
      <c r="A10" s="120" t="s">
        <v>4</v>
      </c>
      <c r="B10" s="120" t="s">
        <v>5</v>
      </c>
      <c r="C10" s="120" t="s">
        <v>6</v>
      </c>
      <c r="D10" s="120" t="s">
        <v>238</v>
      </c>
      <c r="E10" s="120" t="s">
        <v>239</v>
      </c>
      <c r="F10" s="120" t="s">
        <v>8</v>
      </c>
    </row>
    <row r="11" spans="1:6" s="18" customFormat="1" ht="38.25" customHeight="1">
      <c r="A11" s="122">
        <v>44564</v>
      </c>
      <c r="B11" s="123" t="s">
        <v>240</v>
      </c>
      <c r="C11" s="123" t="s">
        <v>241</v>
      </c>
      <c r="D11" s="89">
        <v>3250</v>
      </c>
      <c r="E11" s="89"/>
      <c r="F11" s="123" t="s">
        <v>242</v>
      </c>
    </row>
    <row r="12" spans="1:6" ht="38.25" customHeight="1">
      <c r="A12" s="122">
        <v>44564</v>
      </c>
      <c r="B12" s="124" t="s">
        <v>243</v>
      </c>
      <c r="C12" s="124" t="s">
        <v>244</v>
      </c>
      <c r="D12" s="89">
        <v>9750</v>
      </c>
      <c r="E12" s="89"/>
      <c r="F12" s="124" t="s">
        <v>245</v>
      </c>
    </row>
    <row r="13" spans="1:6" ht="37.5" customHeight="1">
      <c r="A13" s="122">
        <v>44564</v>
      </c>
      <c r="B13" s="123" t="s">
        <v>246</v>
      </c>
      <c r="C13" s="123" t="s">
        <v>244</v>
      </c>
      <c r="D13" s="89">
        <v>6500</v>
      </c>
      <c r="E13" s="89"/>
      <c r="F13" s="124" t="s">
        <v>245</v>
      </c>
    </row>
    <row r="14" spans="1:6" ht="33" customHeight="1">
      <c r="A14" s="122">
        <v>44564</v>
      </c>
      <c r="B14" s="123">
        <v>246595</v>
      </c>
      <c r="C14" s="123" t="s">
        <v>244</v>
      </c>
      <c r="D14" s="89">
        <v>6969.44</v>
      </c>
      <c r="E14" s="89"/>
      <c r="F14" s="124" t="s">
        <v>245</v>
      </c>
    </row>
    <row r="15" spans="1:6" s="17" customFormat="1" ht="42" customHeight="1">
      <c r="A15" s="122">
        <v>44564</v>
      </c>
      <c r="B15" s="123">
        <v>246489</v>
      </c>
      <c r="C15" s="123" t="s">
        <v>244</v>
      </c>
      <c r="D15" s="89">
        <v>8333.33</v>
      </c>
      <c r="E15" s="89"/>
      <c r="F15" s="124" t="s">
        <v>245</v>
      </c>
    </row>
    <row r="16" spans="1:6" ht="37.5" customHeight="1">
      <c r="A16" s="122">
        <v>44564</v>
      </c>
      <c r="B16" s="123">
        <v>246498</v>
      </c>
      <c r="C16" s="123" t="s">
        <v>244</v>
      </c>
      <c r="D16" s="89">
        <v>9111.11</v>
      </c>
      <c r="E16" s="89"/>
      <c r="F16" s="124" t="s">
        <v>245</v>
      </c>
    </row>
    <row r="17" spans="1:6" ht="29.25" customHeight="1">
      <c r="A17" s="122">
        <v>44564</v>
      </c>
      <c r="B17" s="123" t="s">
        <v>247</v>
      </c>
      <c r="C17" s="123" t="s">
        <v>244</v>
      </c>
      <c r="D17" s="89">
        <v>13062.5</v>
      </c>
      <c r="E17" s="89"/>
      <c r="F17" s="124" t="s">
        <v>245</v>
      </c>
    </row>
    <row r="18" spans="1:6" ht="33" customHeight="1">
      <c r="A18" s="122">
        <v>44564</v>
      </c>
      <c r="B18" s="124" t="s">
        <v>248</v>
      </c>
      <c r="C18" s="124" t="s">
        <v>244</v>
      </c>
      <c r="D18" s="89">
        <v>7166.67</v>
      </c>
      <c r="E18" s="89"/>
      <c r="F18" s="124" t="s">
        <v>245</v>
      </c>
    </row>
    <row r="19" spans="1:6" ht="40.5" customHeight="1">
      <c r="A19" s="122">
        <v>44564</v>
      </c>
      <c r="B19" s="123" t="s">
        <v>249</v>
      </c>
      <c r="C19" s="123" t="s">
        <v>244</v>
      </c>
      <c r="D19" s="89">
        <v>7583.33</v>
      </c>
      <c r="E19" s="89"/>
      <c r="F19" s="124" t="s">
        <v>245</v>
      </c>
    </row>
    <row r="20" spans="1:6" ht="39" customHeight="1">
      <c r="A20" s="122">
        <v>44565</v>
      </c>
      <c r="B20" s="123" t="s">
        <v>250</v>
      </c>
      <c r="C20" s="123" t="s">
        <v>241</v>
      </c>
      <c r="D20" s="89">
        <v>11250</v>
      </c>
      <c r="E20" s="89"/>
      <c r="F20" s="123" t="s">
        <v>242</v>
      </c>
    </row>
    <row r="21" spans="1:6" ht="36" customHeight="1">
      <c r="A21" s="122">
        <v>44565</v>
      </c>
      <c r="B21" s="124" t="s">
        <v>251</v>
      </c>
      <c r="C21" s="124" t="s">
        <v>244</v>
      </c>
      <c r="D21" s="89">
        <v>12000</v>
      </c>
      <c r="E21" s="89"/>
      <c r="F21" s="124" t="s">
        <v>245</v>
      </c>
    </row>
    <row r="22" spans="1:6" ht="41.25" customHeight="1">
      <c r="A22" s="122">
        <v>44565</v>
      </c>
      <c r="B22" s="123" t="s">
        <v>252</v>
      </c>
      <c r="C22" s="123" t="s">
        <v>244</v>
      </c>
      <c r="D22" s="89">
        <v>5488.89</v>
      </c>
      <c r="E22" s="89"/>
      <c r="F22" s="124" t="s">
        <v>245</v>
      </c>
    </row>
    <row r="23" spans="1:6" ht="45" customHeight="1">
      <c r="A23" s="122">
        <v>44565</v>
      </c>
      <c r="B23" s="123" t="s">
        <v>253</v>
      </c>
      <c r="C23" s="123" t="s">
        <v>254</v>
      </c>
      <c r="D23" s="89">
        <v>651650.31000000006</v>
      </c>
      <c r="E23" s="89"/>
      <c r="F23" s="125" t="s">
        <v>255</v>
      </c>
    </row>
    <row r="24" spans="1:6" ht="34.5" customHeight="1">
      <c r="A24" s="122">
        <v>44565</v>
      </c>
      <c r="B24" s="123" t="s">
        <v>256</v>
      </c>
      <c r="C24" s="123" t="s">
        <v>254</v>
      </c>
      <c r="D24" s="89">
        <v>5877309.9699999997</v>
      </c>
      <c r="E24" s="89"/>
      <c r="F24" s="125" t="s">
        <v>257</v>
      </c>
    </row>
    <row r="25" spans="1:6" ht="39" customHeight="1">
      <c r="A25" s="122">
        <v>44565</v>
      </c>
      <c r="B25" s="124" t="s">
        <v>258</v>
      </c>
      <c r="C25" s="124" t="s">
        <v>244</v>
      </c>
      <c r="D25" s="89">
        <v>12100</v>
      </c>
      <c r="E25" s="89"/>
      <c r="F25" s="124" t="s">
        <v>245</v>
      </c>
    </row>
    <row r="26" spans="1:6" ht="36" customHeight="1">
      <c r="A26" s="122">
        <v>44565</v>
      </c>
      <c r="B26" s="123" t="s">
        <v>259</v>
      </c>
      <c r="C26" s="123" t="s">
        <v>244</v>
      </c>
      <c r="D26" s="89">
        <v>10000</v>
      </c>
      <c r="E26" s="89"/>
      <c r="F26" s="124" t="s">
        <v>245</v>
      </c>
    </row>
    <row r="27" spans="1:6" ht="31.5" customHeight="1">
      <c r="A27" s="122">
        <v>44565</v>
      </c>
      <c r="B27" s="124" t="s">
        <v>260</v>
      </c>
      <c r="C27" s="124" t="s">
        <v>244</v>
      </c>
      <c r="D27" s="89">
        <v>9750</v>
      </c>
      <c r="E27" s="89"/>
      <c r="F27" s="124" t="s">
        <v>245</v>
      </c>
    </row>
    <row r="28" spans="1:6" ht="35.25" customHeight="1">
      <c r="A28" s="122">
        <v>44565</v>
      </c>
      <c r="B28" s="123" t="s">
        <v>261</v>
      </c>
      <c r="C28" s="123" t="s">
        <v>244</v>
      </c>
      <c r="D28" s="89">
        <v>6375</v>
      </c>
      <c r="E28" s="89"/>
      <c r="F28" s="124" t="s">
        <v>245</v>
      </c>
    </row>
    <row r="29" spans="1:6" ht="36" customHeight="1">
      <c r="A29" s="122">
        <v>44565</v>
      </c>
      <c r="B29" s="124" t="s">
        <v>262</v>
      </c>
      <c r="C29" s="124" t="s">
        <v>244</v>
      </c>
      <c r="D29" s="89">
        <v>8119.44</v>
      </c>
      <c r="E29" s="89"/>
      <c r="F29" s="124" t="s">
        <v>245</v>
      </c>
    </row>
    <row r="30" spans="1:6" ht="35.25" customHeight="1">
      <c r="A30" s="122">
        <v>44565</v>
      </c>
      <c r="B30" s="123" t="s">
        <v>263</v>
      </c>
      <c r="C30" s="123" t="s">
        <v>244</v>
      </c>
      <c r="D30" s="89">
        <v>11250</v>
      </c>
      <c r="E30" s="89"/>
      <c r="F30" s="124" t="s">
        <v>245</v>
      </c>
    </row>
    <row r="31" spans="1:6" ht="35.25" customHeight="1">
      <c r="A31" s="122">
        <v>44565</v>
      </c>
      <c r="B31" s="124" t="s">
        <v>264</v>
      </c>
      <c r="C31" s="124" t="s">
        <v>244</v>
      </c>
      <c r="D31" s="89">
        <v>16500</v>
      </c>
      <c r="E31" s="89"/>
      <c r="F31" s="124" t="s">
        <v>245</v>
      </c>
    </row>
    <row r="32" spans="1:6" ht="33.75" customHeight="1">
      <c r="A32" s="122">
        <v>44565</v>
      </c>
      <c r="B32" s="123" t="s">
        <v>265</v>
      </c>
      <c r="C32" s="123" t="s">
        <v>244</v>
      </c>
      <c r="D32" s="89">
        <v>14583.33</v>
      </c>
      <c r="E32" s="89"/>
      <c r="F32" s="124" t="s">
        <v>245</v>
      </c>
    </row>
    <row r="33" spans="1:6" ht="24.75" customHeight="1">
      <c r="A33" s="122">
        <v>44565</v>
      </c>
      <c r="B33" s="124" t="s">
        <v>266</v>
      </c>
      <c r="C33" s="124" t="s">
        <v>244</v>
      </c>
      <c r="D33" s="89">
        <v>16666.669999999998</v>
      </c>
      <c r="E33" s="89"/>
      <c r="F33" s="124" t="s">
        <v>245</v>
      </c>
    </row>
    <row r="34" spans="1:6" s="18" customFormat="1" ht="33" customHeight="1">
      <c r="A34" s="122">
        <v>44565</v>
      </c>
      <c r="B34" s="123" t="s">
        <v>267</v>
      </c>
      <c r="C34" s="123" t="s">
        <v>244</v>
      </c>
      <c r="D34" s="89">
        <v>7150</v>
      </c>
      <c r="E34" s="89"/>
      <c r="F34" s="124" t="s">
        <v>245</v>
      </c>
    </row>
    <row r="35" spans="1:6" ht="30.75" customHeight="1">
      <c r="A35" s="122">
        <v>44565</v>
      </c>
      <c r="B35" s="124" t="s">
        <v>268</v>
      </c>
      <c r="C35" s="124" t="s">
        <v>244</v>
      </c>
      <c r="D35" s="89">
        <v>20833.330000000002</v>
      </c>
      <c r="E35" s="89"/>
      <c r="F35" s="124" t="s">
        <v>245</v>
      </c>
    </row>
    <row r="36" spans="1:6" ht="29.25" customHeight="1">
      <c r="A36" s="122">
        <v>44565</v>
      </c>
      <c r="B36" s="123" t="s">
        <v>269</v>
      </c>
      <c r="C36" s="123" t="s">
        <v>244</v>
      </c>
      <c r="D36" s="89">
        <v>30000</v>
      </c>
      <c r="E36" s="89"/>
      <c r="F36" s="124" t="s">
        <v>245</v>
      </c>
    </row>
    <row r="37" spans="1:6" ht="31.5" customHeight="1">
      <c r="A37" s="122">
        <v>44566</v>
      </c>
      <c r="B37" s="123" t="s">
        <v>270</v>
      </c>
      <c r="C37" s="123" t="s">
        <v>244</v>
      </c>
      <c r="D37" s="89">
        <v>7791.67</v>
      </c>
      <c r="E37" s="89"/>
      <c r="F37" s="124" t="s">
        <v>245</v>
      </c>
    </row>
    <row r="38" spans="1:6" ht="26.25" customHeight="1">
      <c r="A38" s="122">
        <v>44566</v>
      </c>
      <c r="B38" s="124" t="s">
        <v>271</v>
      </c>
      <c r="C38" s="124" t="s">
        <v>244</v>
      </c>
      <c r="D38" s="89">
        <v>8250</v>
      </c>
      <c r="E38" s="89"/>
      <c r="F38" s="124" t="s">
        <v>245</v>
      </c>
    </row>
    <row r="39" spans="1:6" ht="28.5" customHeight="1">
      <c r="A39" s="122">
        <v>44566</v>
      </c>
      <c r="B39" s="123" t="s">
        <v>272</v>
      </c>
      <c r="C39" s="123" t="s">
        <v>244</v>
      </c>
      <c r="D39" s="89">
        <v>7438.89</v>
      </c>
      <c r="E39" s="89"/>
      <c r="F39" s="124" t="s">
        <v>245</v>
      </c>
    </row>
    <row r="40" spans="1:6" ht="31.5" customHeight="1">
      <c r="A40" s="122">
        <v>44566</v>
      </c>
      <c r="B40" s="124" t="s">
        <v>273</v>
      </c>
      <c r="C40" s="124" t="s">
        <v>244</v>
      </c>
      <c r="D40" s="89">
        <v>6458.33</v>
      </c>
      <c r="E40" s="89"/>
      <c r="F40" s="124" t="s">
        <v>245</v>
      </c>
    </row>
    <row r="41" spans="1:6" s="17" customFormat="1" ht="27.75" customHeight="1">
      <c r="A41" s="122">
        <v>44566</v>
      </c>
      <c r="B41" s="123" t="s">
        <v>274</v>
      </c>
      <c r="C41" s="123" t="s">
        <v>244</v>
      </c>
      <c r="D41" s="89">
        <v>7500</v>
      </c>
      <c r="E41" s="89"/>
      <c r="F41" s="124" t="s">
        <v>245</v>
      </c>
    </row>
    <row r="42" spans="1:6" ht="35.25" customHeight="1">
      <c r="A42" s="122">
        <v>44567</v>
      </c>
      <c r="B42" s="124" t="s">
        <v>275</v>
      </c>
      <c r="C42" s="124" t="s">
        <v>244</v>
      </c>
      <c r="D42" s="89">
        <v>8833.33</v>
      </c>
      <c r="E42" s="89"/>
      <c r="F42" s="124" t="s">
        <v>245</v>
      </c>
    </row>
    <row r="43" spans="1:6" ht="36" customHeight="1">
      <c r="A43" s="122">
        <v>44567</v>
      </c>
      <c r="B43" s="123" t="s">
        <v>276</v>
      </c>
      <c r="C43" s="123" t="s">
        <v>244</v>
      </c>
      <c r="D43" s="89">
        <v>7502.2</v>
      </c>
      <c r="E43" s="89"/>
      <c r="F43" s="124" t="s">
        <v>245</v>
      </c>
    </row>
    <row r="44" spans="1:6" ht="27.75" customHeight="1">
      <c r="A44" s="122">
        <v>44567</v>
      </c>
      <c r="B44" s="124" t="s">
        <v>277</v>
      </c>
      <c r="C44" s="124" t="s">
        <v>244</v>
      </c>
      <c r="D44" s="89">
        <v>9750</v>
      </c>
      <c r="E44" s="89"/>
      <c r="F44" s="124" t="s">
        <v>245</v>
      </c>
    </row>
    <row r="45" spans="1:6" ht="30" customHeight="1">
      <c r="A45" s="122">
        <v>44567</v>
      </c>
      <c r="B45" s="123" t="s">
        <v>278</v>
      </c>
      <c r="C45" s="123" t="s">
        <v>244</v>
      </c>
      <c r="D45" s="89">
        <v>5416.67</v>
      </c>
      <c r="E45" s="89"/>
      <c r="F45" s="124" t="s">
        <v>245</v>
      </c>
    </row>
    <row r="46" spans="1:6" ht="23.25" customHeight="1">
      <c r="A46" s="122">
        <v>44567</v>
      </c>
      <c r="B46" s="124" t="s">
        <v>279</v>
      </c>
      <c r="C46" s="124" t="s">
        <v>244</v>
      </c>
      <c r="D46" s="89">
        <v>7005.56</v>
      </c>
      <c r="E46" s="89"/>
      <c r="F46" s="124" t="s">
        <v>245</v>
      </c>
    </row>
    <row r="47" spans="1:6" ht="25.5" customHeight="1">
      <c r="A47" s="122">
        <v>44567</v>
      </c>
      <c r="B47" s="123" t="s">
        <v>280</v>
      </c>
      <c r="C47" s="123" t="s">
        <v>244</v>
      </c>
      <c r="D47" s="89">
        <v>13416.67</v>
      </c>
      <c r="E47" s="89"/>
      <c r="F47" s="124" t="s">
        <v>245</v>
      </c>
    </row>
    <row r="48" spans="1:6" ht="30.75" customHeight="1">
      <c r="A48" s="122">
        <v>44567</v>
      </c>
      <c r="B48" s="124" t="s">
        <v>281</v>
      </c>
      <c r="C48" s="124" t="s">
        <v>244</v>
      </c>
      <c r="D48" s="89">
        <v>7150</v>
      </c>
      <c r="E48" s="89"/>
      <c r="F48" s="124" t="s">
        <v>245</v>
      </c>
    </row>
    <row r="49" spans="1:6" ht="36" customHeight="1">
      <c r="A49" s="122">
        <v>44567</v>
      </c>
      <c r="B49" s="123" t="s">
        <v>282</v>
      </c>
      <c r="C49" s="123" t="s">
        <v>244</v>
      </c>
      <c r="D49" s="89">
        <v>4875</v>
      </c>
      <c r="E49" s="89"/>
      <c r="F49" s="124" t="s">
        <v>245</v>
      </c>
    </row>
    <row r="50" spans="1:6" ht="32.25" customHeight="1">
      <c r="A50" s="122">
        <v>44567</v>
      </c>
      <c r="B50" s="124" t="s">
        <v>283</v>
      </c>
      <c r="C50" s="124" t="s">
        <v>244</v>
      </c>
      <c r="D50" s="89">
        <v>3250</v>
      </c>
      <c r="E50" s="89"/>
      <c r="F50" s="124" t="s">
        <v>245</v>
      </c>
    </row>
    <row r="51" spans="1:6" ht="30" customHeight="1">
      <c r="A51" s="122">
        <v>44567</v>
      </c>
      <c r="B51" s="123" t="s">
        <v>284</v>
      </c>
      <c r="C51" s="123" t="s">
        <v>244</v>
      </c>
      <c r="D51" s="89">
        <v>7500</v>
      </c>
      <c r="E51" s="89"/>
      <c r="F51" s="124" t="s">
        <v>245</v>
      </c>
    </row>
    <row r="52" spans="1:6" ht="35.25" customHeight="1">
      <c r="A52" s="122">
        <v>44568</v>
      </c>
      <c r="B52" s="124" t="s">
        <v>285</v>
      </c>
      <c r="C52" s="124" t="s">
        <v>244</v>
      </c>
      <c r="D52" s="89">
        <v>6500</v>
      </c>
      <c r="E52" s="89"/>
      <c r="F52" s="124" t="s">
        <v>245</v>
      </c>
    </row>
    <row r="53" spans="1:6" ht="33.75" customHeight="1">
      <c r="A53" s="122">
        <v>44568</v>
      </c>
      <c r="B53" s="123" t="s">
        <v>286</v>
      </c>
      <c r="C53" s="123" t="s">
        <v>244</v>
      </c>
      <c r="D53" s="89">
        <v>6500</v>
      </c>
      <c r="E53" s="89"/>
      <c r="F53" s="124" t="s">
        <v>245</v>
      </c>
    </row>
    <row r="54" spans="1:6" ht="27.75" customHeight="1">
      <c r="A54" s="122">
        <v>44568</v>
      </c>
      <c r="B54" s="124" t="s">
        <v>287</v>
      </c>
      <c r="C54" s="124" t="s">
        <v>244</v>
      </c>
      <c r="D54" s="89">
        <v>6500</v>
      </c>
      <c r="E54" s="89"/>
      <c r="F54" s="124" t="s">
        <v>245</v>
      </c>
    </row>
    <row r="55" spans="1:6" ht="26.25" customHeight="1">
      <c r="A55" s="122">
        <v>44568</v>
      </c>
      <c r="B55" s="123" t="s">
        <v>288</v>
      </c>
      <c r="C55" s="123" t="s">
        <v>244</v>
      </c>
      <c r="D55" s="89">
        <v>6500</v>
      </c>
      <c r="E55" s="89"/>
      <c r="F55" s="124" t="s">
        <v>245</v>
      </c>
    </row>
    <row r="56" spans="1:6" ht="26.25" customHeight="1">
      <c r="A56" s="122">
        <v>44568</v>
      </c>
      <c r="B56" s="124" t="s">
        <v>289</v>
      </c>
      <c r="C56" s="124" t="s">
        <v>244</v>
      </c>
      <c r="D56" s="89">
        <v>16666.669999999998</v>
      </c>
      <c r="E56" s="89"/>
      <c r="F56" s="124" t="s">
        <v>245</v>
      </c>
    </row>
    <row r="57" spans="1:6" ht="26.25" customHeight="1">
      <c r="A57" s="122">
        <v>44568</v>
      </c>
      <c r="B57" s="123" t="s">
        <v>290</v>
      </c>
      <c r="C57" s="123" t="s">
        <v>244</v>
      </c>
      <c r="D57" s="89">
        <v>4838.8900000000003</v>
      </c>
      <c r="E57" s="89"/>
      <c r="F57" s="124" t="s">
        <v>245</v>
      </c>
    </row>
    <row r="58" spans="1:6" ht="24.75" customHeight="1">
      <c r="A58" s="122">
        <v>44568</v>
      </c>
      <c r="B58" s="124" t="s">
        <v>291</v>
      </c>
      <c r="C58" s="124" t="s">
        <v>244</v>
      </c>
      <c r="D58" s="89">
        <v>12206.7</v>
      </c>
      <c r="E58" s="89"/>
      <c r="F58" s="124" t="s">
        <v>245</v>
      </c>
    </row>
    <row r="59" spans="1:6" ht="26.25" customHeight="1">
      <c r="A59" s="122">
        <v>44568</v>
      </c>
      <c r="B59" s="123" t="s">
        <v>292</v>
      </c>
      <c r="C59" s="123" t="s">
        <v>244</v>
      </c>
      <c r="D59" s="89">
        <v>7583.33</v>
      </c>
      <c r="E59" s="89"/>
      <c r="F59" s="124" t="s">
        <v>245</v>
      </c>
    </row>
    <row r="60" spans="1:6" ht="30" customHeight="1">
      <c r="A60" s="122">
        <v>44572</v>
      </c>
      <c r="B60" s="124" t="s">
        <v>293</v>
      </c>
      <c r="C60" s="124" t="s">
        <v>241</v>
      </c>
      <c r="D60" s="89">
        <v>16034.84</v>
      </c>
      <c r="E60" s="89"/>
      <c r="F60" s="124" t="s">
        <v>242</v>
      </c>
    </row>
    <row r="61" spans="1:6" ht="32.25" customHeight="1">
      <c r="A61" s="122">
        <v>44572</v>
      </c>
      <c r="B61" s="123" t="s">
        <v>294</v>
      </c>
      <c r="C61" s="123" t="s">
        <v>244</v>
      </c>
      <c r="D61" s="89">
        <v>8250</v>
      </c>
      <c r="E61" s="89"/>
      <c r="F61" s="124" t="s">
        <v>245</v>
      </c>
    </row>
    <row r="62" spans="1:6" ht="29.25" customHeight="1">
      <c r="A62" s="122">
        <v>44572</v>
      </c>
      <c r="B62" s="123" t="s">
        <v>295</v>
      </c>
      <c r="C62" s="123" t="s">
        <v>296</v>
      </c>
      <c r="D62" s="89">
        <v>937358.89</v>
      </c>
      <c r="E62" s="89"/>
      <c r="F62" s="123" t="s">
        <v>297</v>
      </c>
    </row>
    <row r="63" spans="1:6" ht="37.5" customHeight="1">
      <c r="A63" s="122">
        <v>44572</v>
      </c>
      <c r="B63" s="124" t="s">
        <v>298</v>
      </c>
      <c r="C63" s="124" t="s">
        <v>299</v>
      </c>
      <c r="D63" s="89"/>
      <c r="E63" s="89">
        <v>937358.89</v>
      </c>
      <c r="F63" s="126" t="s">
        <v>300</v>
      </c>
    </row>
    <row r="64" spans="1:6" ht="29.25" customHeight="1">
      <c r="A64" s="122">
        <v>44572</v>
      </c>
      <c r="B64" s="123" t="s">
        <v>301</v>
      </c>
      <c r="C64" s="123" t="s">
        <v>244</v>
      </c>
      <c r="D64" s="89">
        <v>8666.67</v>
      </c>
      <c r="E64" s="89"/>
      <c r="F64" s="124" t="s">
        <v>245</v>
      </c>
    </row>
    <row r="65" spans="1:6" ht="29.25" customHeight="1">
      <c r="A65" s="122">
        <v>44573</v>
      </c>
      <c r="B65" s="123">
        <v>246609</v>
      </c>
      <c r="C65" s="123" t="s">
        <v>244</v>
      </c>
      <c r="D65" s="89">
        <v>8666.67</v>
      </c>
      <c r="E65" s="89"/>
      <c r="F65" s="124" t="s">
        <v>245</v>
      </c>
    </row>
    <row r="66" spans="1:6" ht="30.75" customHeight="1">
      <c r="A66" s="122">
        <v>44573</v>
      </c>
      <c r="B66" s="123">
        <v>246539</v>
      </c>
      <c r="C66" s="123" t="s">
        <v>244</v>
      </c>
      <c r="D66" s="89">
        <v>8333.33</v>
      </c>
      <c r="E66" s="89"/>
      <c r="F66" s="124" t="s">
        <v>245</v>
      </c>
    </row>
    <row r="67" spans="1:6" ht="28.5" customHeight="1">
      <c r="A67" s="122">
        <v>44573</v>
      </c>
      <c r="B67" s="123">
        <v>246576</v>
      </c>
      <c r="C67" s="123" t="s">
        <v>244</v>
      </c>
      <c r="D67" s="89">
        <v>4983.33</v>
      </c>
      <c r="E67" s="89"/>
      <c r="F67" s="124" t="s">
        <v>245</v>
      </c>
    </row>
    <row r="68" spans="1:6" ht="39" customHeight="1">
      <c r="A68" s="122">
        <v>44573</v>
      </c>
      <c r="B68" s="123">
        <v>246581</v>
      </c>
      <c r="C68" s="123" t="s">
        <v>244</v>
      </c>
      <c r="D68" s="89">
        <v>7150</v>
      </c>
      <c r="E68" s="89"/>
      <c r="F68" s="124" t="s">
        <v>245</v>
      </c>
    </row>
    <row r="69" spans="1:6" ht="42.75" customHeight="1">
      <c r="A69" s="122">
        <v>44573</v>
      </c>
      <c r="B69" s="124">
        <v>246353</v>
      </c>
      <c r="C69" s="124" t="s">
        <v>244</v>
      </c>
      <c r="D69" s="89">
        <v>5117.5</v>
      </c>
      <c r="E69" s="89"/>
      <c r="F69" s="124" t="s">
        <v>245</v>
      </c>
    </row>
    <row r="70" spans="1:6" ht="38.25" customHeight="1">
      <c r="A70" s="122">
        <v>44573</v>
      </c>
      <c r="B70" s="124">
        <v>246348</v>
      </c>
      <c r="C70" s="124" t="s">
        <v>244</v>
      </c>
      <c r="D70" s="89">
        <v>5117.5</v>
      </c>
      <c r="E70" s="89"/>
      <c r="F70" s="124" t="s">
        <v>245</v>
      </c>
    </row>
    <row r="71" spans="1:6" ht="41.25" customHeight="1">
      <c r="A71" s="122">
        <v>44573</v>
      </c>
      <c r="B71" s="124" t="s">
        <v>302</v>
      </c>
      <c r="C71" s="124" t="s">
        <v>244</v>
      </c>
      <c r="D71" s="89">
        <v>5117.5</v>
      </c>
      <c r="E71" s="89"/>
      <c r="F71" s="124" t="s">
        <v>245</v>
      </c>
    </row>
    <row r="72" spans="1:6" ht="33.75" customHeight="1">
      <c r="A72" s="122">
        <v>44574</v>
      </c>
      <c r="B72" s="123" t="s">
        <v>303</v>
      </c>
      <c r="C72" s="123" t="s">
        <v>244</v>
      </c>
      <c r="D72" s="89">
        <v>9075</v>
      </c>
      <c r="E72" s="89"/>
      <c r="F72" s="124" t="s">
        <v>245</v>
      </c>
    </row>
    <row r="73" spans="1:6" ht="36.75" customHeight="1">
      <c r="A73" s="122">
        <v>44574</v>
      </c>
      <c r="B73" s="124" t="s">
        <v>304</v>
      </c>
      <c r="C73" s="124" t="s">
        <v>244</v>
      </c>
      <c r="D73" s="89">
        <v>5117.5</v>
      </c>
      <c r="E73" s="89"/>
      <c r="F73" s="124" t="s">
        <v>245</v>
      </c>
    </row>
    <row r="74" spans="1:6" ht="48" customHeight="1">
      <c r="A74" s="122">
        <v>44574</v>
      </c>
      <c r="B74" s="123" t="s">
        <v>305</v>
      </c>
      <c r="C74" s="123" t="s">
        <v>244</v>
      </c>
      <c r="D74" s="89">
        <v>23497.5</v>
      </c>
      <c r="E74" s="89"/>
      <c r="F74" s="124" t="s">
        <v>245</v>
      </c>
    </row>
    <row r="75" spans="1:6" ht="40.5" customHeight="1">
      <c r="A75" s="122">
        <v>44574</v>
      </c>
      <c r="B75" s="123">
        <v>246199</v>
      </c>
      <c r="C75" s="123" t="s">
        <v>244</v>
      </c>
      <c r="D75" s="89">
        <v>5117.5</v>
      </c>
      <c r="E75" s="89"/>
      <c r="F75" s="124" t="s">
        <v>245</v>
      </c>
    </row>
    <row r="76" spans="1:6" s="17" customFormat="1" ht="37.5" customHeight="1">
      <c r="A76" s="122">
        <v>44574</v>
      </c>
      <c r="B76" s="124" t="s">
        <v>306</v>
      </c>
      <c r="C76" s="124" t="s">
        <v>244</v>
      </c>
      <c r="D76" s="89">
        <v>5117.5</v>
      </c>
      <c r="E76" s="89"/>
      <c r="F76" s="124" t="s">
        <v>245</v>
      </c>
    </row>
    <row r="77" spans="1:6" ht="31.5" customHeight="1">
      <c r="A77" s="122">
        <v>44574</v>
      </c>
      <c r="B77" s="124" t="s">
        <v>307</v>
      </c>
      <c r="C77" s="124" t="s">
        <v>244</v>
      </c>
      <c r="D77" s="89">
        <v>5117.5</v>
      </c>
      <c r="E77" s="89"/>
      <c r="F77" s="124" t="s">
        <v>245</v>
      </c>
    </row>
    <row r="78" spans="1:6" ht="32.25" customHeight="1">
      <c r="A78" s="122">
        <v>44574</v>
      </c>
      <c r="B78" s="123" t="s">
        <v>308</v>
      </c>
      <c r="C78" s="123" t="s">
        <v>244</v>
      </c>
      <c r="D78" s="89">
        <v>5117.5</v>
      </c>
      <c r="E78" s="89"/>
      <c r="F78" s="124" t="s">
        <v>245</v>
      </c>
    </row>
    <row r="79" spans="1:6" ht="36.75" customHeight="1">
      <c r="A79" s="122">
        <v>44574</v>
      </c>
      <c r="B79" s="124" t="s">
        <v>309</v>
      </c>
      <c r="C79" s="124" t="s">
        <v>244</v>
      </c>
      <c r="D79" s="89">
        <v>10666.67</v>
      </c>
      <c r="E79" s="89"/>
      <c r="F79" s="124" t="s">
        <v>245</v>
      </c>
    </row>
    <row r="80" spans="1:6" ht="32.25" customHeight="1">
      <c r="A80" s="122">
        <v>44574</v>
      </c>
      <c r="B80" s="123" t="s">
        <v>310</v>
      </c>
      <c r="C80" s="123" t="s">
        <v>244</v>
      </c>
      <c r="D80" s="89">
        <v>12206.7</v>
      </c>
      <c r="E80" s="89"/>
      <c r="F80" s="124" t="s">
        <v>245</v>
      </c>
    </row>
    <row r="81" spans="1:6" ht="33.75" customHeight="1">
      <c r="A81" s="122">
        <v>44574</v>
      </c>
      <c r="B81" s="124" t="s">
        <v>311</v>
      </c>
      <c r="C81" s="124" t="s">
        <v>244</v>
      </c>
      <c r="D81" s="89">
        <v>12206.7</v>
      </c>
      <c r="E81" s="89"/>
      <c r="F81" s="124" t="s">
        <v>245</v>
      </c>
    </row>
    <row r="82" spans="1:6" ht="36" customHeight="1">
      <c r="A82" s="122">
        <v>44574</v>
      </c>
      <c r="B82" s="123" t="s">
        <v>312</v>
      </c>
      <c r="C82" s="123" t="s">
        <v>244</v>
      </c>
      <c r="D82" s="89">
        <v>7583.33</v>
      </c>
      <c r="E82" s="89"/>
      <c r="F82" s="124" t="s">
        <v>245</v>
      </c>
    </row>
    <row r="83" spans="1:6" ht="29.25" customHeight="1">
      <c r="A83" s="122">
        <v>44574</v>
      </c>
      <c r="B83" s="124" t="s">
        <v>313</v>
      </c>
      <c r="C83" s="124" t="s">
        <v>244</v>
      </c>
      <c r="D83" s="89">
        <v>5117.5</v>
      </c>
      <c r="E83" s="89"/>
      <c r="F83" s="124" t="s">
        <v>245</v>
      </c>
    </row>
    <row r="84" spans="1:6" ht="30" customHeight="1">
      <c r="A84" s="122">
        <v>44575</v>
      </c>
      <c r="B84" s="123" t="s">
        <v>314</v>
      </c>
      <c r="C84" s="123" t="s">
        <v>241</v>
      </c>
      <c r="D84" s="89">
        <v>7438.89</v>
      </c>
      <c r="E84" s="89"/>
      <c r="F84" s="123" t="s">
        <v>242</v>
      </c>
    </row>
    <row r="85" spans="1:6" ht="39.75" customHeight="1">
      <c r="A85" s="122">
        <v>44575</v>
      </c>
      <c r="B85" s="124" t="s">
        <v>315</v>
      </c>
      <c r="C85" s="124" t="s">
        <v>241</v>
      </c>
      <c r="D85" s="89">
        <v>7005.56</v>
      </c>
      <c r="E85" s="89"/>
      <c r="F85" s="124" t="s">
        <v>242</v>
      </c>
    </row>
    <row r="86" spans="1:6" ht="40.5" customHeight="1">
      <c r="A86" s="122">
        <v>44575</v>
      </c>
      <c r="B86" s="123" t="s">
        <v>316</v>
      </c>
      <c r="C86" s="123" t="s">
        <v>244</v>
      </c>
      <c r="D86" s="89">
        <v>7583.33</v>
      </c>
      <c r="E86" s="89"/>
      <c r="F86" s="124" t="s">
        <v>245</v>
      </c>
    </row>
    <row r="87" spans="1:6" ht="39.75" customHeight="1">
      <c r="A87" s="122">
        <v>44575</v>
      </c>
      <c r="B87" s="124" t="s">
        <v>317</v>
      </c>
      <c r="C87" s="124" t="s">
        <v>244</v>
      </c>
      <c r="D87" s="89">
        <v>9750</v>
      </c>
      <c r="E87" s="89"/>
      <c r="F87" s="124" t="s">
        <v>245</v>
      </c>
    </row>
    <row r="88" spans="1:6" ht="28.5" customHeight="1">
      <c r="A88" s="122">
        <v>44578</v>
      </c>
      <c r="B88" s="123" t="s">
        <v>318</v>
      </c>
      <c r="C88" s="123" t="s">
        <v>241</v>
      </c>
      <c r="D88" s="89">
        <v>9289.91</v>
      </c>
      <c r="E88" s="89"/>
      <c r="F88" s="123" t="s">
        <v>242</v>
      </c>
    </row>
    <row r="89" spans="1:6" ht="36" customHeight="1">
      <c r="A89" s="122">
        <v>44578</v>
      </c>
      <c r="B89" s="124" t="s">
        <v>319</v>
      </c>
      <c r="C89" s="124" t="s">
        <v>241</v>
      </c>
      <c r="D89" s="89">
        <v>7314.02</v>
      </c>
      <c r="E89" s="89"/>
      <c r="F89" s="124" t="s">
        <v>242</v>
      </c>
    </row>
    <row r="90" spans="1:6" ht="32.25" customHeight="1">
      <c r="A90" s="122">
        <v>44578</v>
      </c>
      <c r="B90" s="123" t="s">
        <v>320</v>
      </c>
      <c r="C90" s="123" t="s">
        <v>244</v>
      </c>
      <c r="D90" s="89">
        <v>12206.7</v>
      </c>
      <c r="E90" s="89"/>
      <c r="F90" s="124" t="s">
        <v>245</v>
      </c>
    </row>
    <row r="91" spans="1:6" s="17" customFormat="1" ht="31.5" customHeight="1">
      <c r="A91" s="122">
        <v>44578</v>
      </c>
      <c r="B91" s="124" t="s">
        <v>321</v>
      </c>
      <c r="C91" s="124" t="s">
        <v>244</v>
      </c>
      <c r="D91" s="89">
        <v>12206.7</v>
      </c>
      <c r="E91" s="89"/>
      <c r="F91" s="124" t="s">
        <v>245</v>
      </c>
    </row>
    <row r="92" spans="1:6" ht="33.75" customHeight="1">
      <c r="A92" s="122">
        <v>44578</v>
      </c>
      <c r="B92" s="123" t="s">
        <v>322</v>
      </c>
      <c r="C92" s="123" t="s">
        <v>244</v>
      </c>
      <c r="D92" s="89">
        <v>8250</v>
      </c>
      <c r="E92" s="89"/>
      <c r="F92" s="124" t="s">
        <v>245</v>
      </c>
    </row>
    <row r="93" spans="1:6" ht="31.5" customHeight="1">
      <c r="A93" s="122">
        <v>44578</v>
      </c>
      <c r="B93" s="124" t="s">
        <v>323</v>
      </c>
      <c r="C93" s="124" t="s">
        <v>244</v>
      </c>
      <c r="D93" s="89">
        <v>7583.33</v>
      </c>
      <c r="E93" s="89"/>
      <c r="F93" s="124" t="s">
        <v>245</v>
      </c>
    </row>
    <row r="94" spans="1:6" ht="40.5" customHeight="1">
      <c r="A94" s="122">
        <v>44578</v>
      </c>
      <c r="B94" s="123" t="s">
        <v>324</v>
      </c>
      <c r="C94" s="123" t="s">
        <v>244</v>
      </c>
      <c r="D94" s="89">
        <v>17500</v>
      </c>
      <c r="E94" s="89"/>
      <c r="F94" s="124" t="s">
        <v>245</v>
      </c>
    </row>
    <row r="95" spans="1:6" ht="33" customHeight="1">
      <c r="A95" s="122">
        <v>44578</v>
      </c>
      <c r="B95" s="124" t="s">
        <v>325</v>
      </c>
      <c r="C95" s="124" t="s">
        <v>244</v>
      </c>
      <c r="D95" s="89">
        <v>8333.33</v>
      </c>
      <c r="E95" s="89"/>
      <c r="F95" s="124" t="s">
        <v>245</v>
      </c>
    </row>
    <row r="96" spans="1:6" ht="44.25" customHeight="1">
      <c r="A96" s="122">
        <v>44578</v>
      </c>
      <c r="B96" s="123" t="s">
        <v>326</v>
      </c>
      <c r="C96" s="123" t="s">
        <v>244</v>
      </c>
      <c r="D96" s="89">
        <v>7583.33</v>
      </c>
      <c r="E96" s="89"/>
      <c r="F96" s="124" t="s">
        <v>245</v>
      </c>
    </row>
    <row r="97" spans="1:6" ht="41.25" customHeight="1">
      <c r="A97" s="122">
        <v>44578</v>
      </c>
      <c r="B97" s="124" t="s">
        <v>327</v>
      </c>
      <c r="C97" s="124" t="s">
        <v>244</v>
      </c>
      <c r="D97" s="89">
        <v>7314.02</v>
      </c>
      <c r="E97" s="89"/>
      <c r="F97" s="124" t="s">
        <v>245</v>
      </c>
    </row>
    <row r="98" spans="1:6" ht="48.75" customHeight="1">
      <c r="A98" s="122">
        <v>44578</v>
      </c>
      <c r="B98" s="123" t="s">
        <v>328</v>
      </c>
      <c r="C98" s="123" t="s">
        <v>244</v>
      </c>
      <c r="D98" s="89">
        <v>7150</v>
      </c>
      <c r="E98" s="89"/>
      <c r="F98" s="124" t="s">
        <v>245</v>
      </c>
    </row>
    <row r="99" spans="1:6" ht="41.25" customHeight="1">
      <c r="A99" s="122">
        <v>44578</v>
      </c>
      <c r="B99" s="124" t="s">
        <v>329</v>
      </c>
      <c r="C99" s="124" t="s">
        <v>244</v>
      </c>
      <c r="D99" s="89">
        <v>9750</v>
      </c>
      <c r="E99" s="89"/>
      <c r="F99" s="124" t="s">
        <v>245</v>
      </c>
    </row>
    <row r="100" spans="1:6" ht="38.25" customHeight="1">
      <c r="A100" s="122">
        <v>44579</v>
      </c>
      <c r="B100" s="124" t="s">
        <v>330</v>
      </c>
      <c r="C100" s="124" t="s">
        <v>244</v>
      </c>
      <c r="D100" s="89">
        <v>10000</v>
      </c>
      <c r="E100" s="89"/>
      <c r="F100" s="124" t="s">
        <v>245</v>
      </c>
    </row>
    <row r="101" spans="1:6" ht="46.5" customHeight="1">
      <c r="A101" s="122">
        <v>44579</v>
      </c>
      <c r="B101" s="123" t="s">
        <v>331</v>
      </c>
      <c r="C101" s="123" t="s">
        <v>244</v>
      </c>
      <c r="D101" s="89">
        <v>12206.7</v>
      </c>
      <c r="E101" s="89"/>
      <c r="F101" s="124" t="s">
        <v>245</v>
      </c>
    </row>
    <row r="102" spans="1:6" ht="33" customHeight="1">
      <c r="A102" s="122">
        <v>44579</v>
      </c>
      <c r="B102" s="124" t="s">
        <v>332</v>
      </c>
      <c r="C102" s="124" t="s">
        <v>244</v>
      </c>
      <c r="D102" s="89">
        <v>7041.67</v>
      </c>
      <c r="E102" s="89"/>
      <c r="F102" s="124" t="s">
        <v>245</v>
      </c>
    </row>
    <row r="103" spans="1:6" ht="33.75" customHeight="1">
      <c r="A103" s="122">
        <v>44580</v>
      </c>
      <c r="B103" s="123" t="s">
        <v>333</v>
      </c>
      <c r="C103" s="123" t="s">
        <v>241</v>
      </c>
      <c r="D103" s="89">
        <v>12206.7</v>
      </c>
      <c r="E103" s="89"/>
      <c r="F103" s="123" t="s">
        <v>242</v>
      </c>
    </row>
    <row r="104" spans="1:6" ht="33.75" customHeight="1">
      <c r="A104" s="122">
        <v>44580</v>
      </c>
      <c r="B104" s="123" t="s">
        <v>334</v>
      </c>
      <c r="C104" s="123" t="s">
        <v>244</v>
      </c>
      <c r="D104" s="89">
        <v>14583.33</v>
      </c>
      <c r="E104" s="89"/>
      <c r="F104" s="124" t="s">
        <v>245</v>
      </c>
    </row>
    <row r="105" spans="1:6" ht="31.5" customHeight="1">
      <c r="A105" s="122">
        <v>44580</v>
      </c>
      <c r="B105" s="124" t="s">
        <v>335</v>
      </c>
      <c r="C105" s="124" t="s">
        <v>244</v>
      </c>
      <c r="D105" s="89">
        <v>15125</v>
      </c>
      <c r="E105" s="89"/>
      <c r="F105" s="124" t="s">
        <v>245</v>
      </c>
    </row>
    <row r="106" spans="1:6" ht="33" customHeight="1">
      <c r="A106" s="122">
        <v>44580</v>
      </c>
      <c r="B106" s="124" t="s">
        <v>336</v>
      </c>
      <c r="C106" s="124" t="s">
        <v>299</v>
      </c>
      <c r="D106" s="89"/>
      <c r="E106" s="89">
        <v>1500</v>
      </c>
      <c r="F106" s="126" t="s">
        <v>337</v>
      </c>
    </row>
    <row r="107" spans="1:6" ht="32.25" customHeight="1">
      <c r="A107" s="122">
        <v>44580</v>
      </c>
      <c r="B107" s="123" t="s">
        <v>338</v>
      </c>
      <c r="C107" s="123" t="s">
        <v>299</v>
      </c>
      <c r="D107" s="89"/>
      <c r="E107" s="89">
        <v>20470</v>
      </c>
      <c r="F107" s="125" t="s">
        <v>339</v>
      </c>
    </row>
    <row r="108" spans="1:6" ht="33" customHeight="1">
      <c r="A108" s="122">
        <v>44580</v>
      </c>
      <c r="B108" s="124" t="s">
        <v>340</v>
      </c>
      <c r="C108" s="124" t="s">
        <v>299</v>
      </c>
      <c r="D108" s="89"/>
      <c r="E108" s="89">
        <v>27000</v>
      </c>
      <c r="F108" s="126" t="s">
        <v>341</v>
      </c>
    </row>
    <row r="109" spans="1:6" ht="40.5" customHeight="1">
      <c r="A109" s="122">
        <v>44580</v>
      </c>
      <c r="B109" s="123" t="s">
        <v>342</v>
      </c>
      <c r="C109" s="123" t="s">
        <v>299</v>
      </c>
      <c r="D109" s="89"/>
      <c r="E109" s="89">
        <v>110000</v>
      </c>
      <c r="F109" s="125" t="s">
        <v>343</v>
      </c>
    </row>
    <row r="110" spans="1:6" ht="39.75" customHeight="1">
      <c r="A110" s="122">
        <v>44580</v>
      </c>
      <c r="B110" s="124" t="s">
        <v>344</v>
      </c>
      <c r="C110" s="124" t="s">
        <v>299</v>
      </c>
      <c r="D110" s="89"/>
      <c r="E110" s="89">
        <v>28001</v>
      </c>
      <c r="F110" s="126" t="s">
        <v>345</v>
      </c>
    </row>
    <row r="111" spans="1:6" ht="33.75" customHeight="1">
      <c r="A111" s="122">
        <v>44580</v>
      </c>
      <c r="B111" s="123" t="s">
        <v>346</v>
      </c>
      <c r="C111" s="123" t="s">
        <v>299</v>
      </c>
      <c r="D111" s="89"/>
      <c r="E111" s="89">
        <v>825375</v>
      </c>
      <c r="F111" s="125" t="s">
        <v>337</v>
      </c>
    </row>
    <row r="112" spans="1:6" ht="39.75" customHeight="1">
      <c r="A112" s="122">
        <v>44580</v>
      </c>
      <c r="B112" s="124" t="s">
        <v>347</v>
      </c>
      <c r="C112" s="124" t="s">
        <v>299</v>
      </c>
      <c r="D112" s="89"/>
      <c r="E112" s="89">
        <v>86997.5</v>
      </c>
      <c r="F112" s="126" t="s">
        <v>348</v>
      </c>
    </row>
    <row r="113" spans="1:6" ht="47.25" customHeight="1">
      <c r="A113" s="122">
        <v>44580</v>
      </c>
      <c r="B113" s="123" t="s">
        <v>349</v>
      </c>
      <c r="C113" s="123" t="s">
        <v>299</v>
      </c>
      <c r="D113" s="89"/>
      <c r="E113" s="89">
        <v>1646000</v>
      </c>
      <c r="F113" s="125" t="s">
        <v>350</v>
      </c>
    </row>
    <row r="114" spans="1:6" s="18" customFormat="1" ht="45.75" customHeight="1">
      <c r="A114" s="122">
        <v>44580</v>
      </c>
      <c r="B114" s="124" t="s">
        <v>351</v>
      </c>
      <c r="C114" s="124" t="s">
        <v>299</v>
      </c>
      <c r="D114" s="89"/>
      <c r="E114" s="89">
        <v>482000</v>
      </c>
      <c r="F114" s="126" t="s">
        <v>352</v>
      </c>
    </row>
    <row r="115" spans="1:6" ht="31.5" customHeight="1">
      <c r="A115" s="122">
        <v>44580</v>
      </c>
      <c r="B115" s="123" t="s">
        <v>353</v>
      </c>
      <c r="C115" s="123" t="s">
        <v>299</v>
      </c>
      <c r="D115" s="89"/>
      <c r="E115" s="89">
        <v>2815391.46</v>
      </c>
      <c r="F115" s="125" t="s">
        <v>354</v>
      </c>
    </row>
    <row r="116" spans="1:6" ht="36" customHeight="1">
      <c r="A116" s="122">
        <v>44580</v>
      </c>
      <c r="B116" s="124" t="s">
        <v>355</v>
      </c>
      <c r="C116" s="124" t="s">
        <v>299</v>
      </c>
      <c r="D116" s="89"/>
      <c r="E116" s="89">
        <v>26493562.780000001</v>
      </c>
      <c r="F116" s="126" t="s">
        <v>356</v>
      </c>
    </row>
    <row r="117" spans="1:6" ht="30.75" customHeight="1">
      <c r="A117" s="122">
        <v>44581</v>
      </c>
      <c r="B117" s="124" t="s">
        <v>357</v>
      </c>
      <c r="C117" s="124" t="s">
        <v>244</v>
      </c>
      <c r="D117" s="89">
        <v>9750</v>
      </c>
      <c r="E117" s="89"/>
      <c r="F117" s="126" t="s">
        <v>245</v>
      </c>
    </row>
    <row r="118" spans="1:6" ht="27" customHeight="1">
      <c r="A118" s="122">
        <v>44581</v>
      </c>
      <c r="B118" s="123" t="s">
        <v>358</v>
      </c>
      <c r="C118" s="123" t="s">
        <v>359</v>
      </c>
      <c r="D118" s="89">
        <v>2524535</v>
      </c>
      <c r="E118" s="89"/>
      <c r="F118" s="125" t="s">
        <v>360</v>
      </c>
    </row>
    <row r="119" spans="1:6" ht="32.25" customHeight="1">
      <c r="A119" s="122">
        <v>44581</v>
      </c>
      <c r="B119" s="124" t="s">
        <v>361</v>
      </c>
      <c r="C119" s="124" t="s">
        <v>359</v>
      </c>
      <c r="D119" s="89">
        <v>1481400</v>
      </c>
      <c r="E119" s="89"/>
      <c r="F119" s="126" t="s">
        <v>362</v>
      </c>
    </row>
    <row r="120" spans="1:6" s="18" customFormat="1" ht="32.25" customHeight="1">
      <c r="A120" s="122">
        <v>44581</v>
      </c>
      <c r="B120" s="123" t="s">
        <v>363</v>
      </c>
      <c r="C120" s="123" t="s">
        <v>359</v>
      </c>
      <c r="D120" s="89">
        <v>422860.41</v>
      </c>
      <c r="E120" s="89"/>
      <c r="F120" s="125" t="s">
        <v>364</v>
      </c>
    </row>
    <row r="121" spans="1:6" s="18" customFormat="1" ht="32.25" customHeight="1">
      <c r="A121" s="122">
        <v>44581</v>
      </c>
      <c r="B121" s="124" t="s">
        <v>365</v>
      </c>
      <c r="C121" s="124" t="s">
        <v>359</v>
      </c>
      <c r="D121" s="89">
        <v>23766550.899999999</v>
      </c>
      <c r="E121" s="89"/>
      <c r="F121" s="126" t="s">
        <v>364</v>
      </c>
    </row>
    <row r="122" spans="1:6" s="18" customFormat="1" ht="32.25" customHeight="1">
      <c r="A122" s="122">
        <v>44581</v>
      </c>
      <c r="B122" s="123" t="s">
        <v>366</v>
      </c>
      <c r="C122" s="123" t="s">
        <v>359</v>
      </c>
      <c r="D122" s="89">
        <v>820875</v>
      </c>
      <c r="E122" s="89"/>
      <c r="F122" s="125" t="s">
        <v>364</v>
      </c>
    </row>
    <row r="123" spans="1:6" s="18" customFormat="1" ht="37.5" customHeight="1">
      <c r="A123" s="122">
        <v>44581</v>
      </c>
      <c r="B123" s="124" t="s">
        <v>367</v>
      </c>
      <c r="C123" s="124" t="s">
        <v>359</v>
      </c>
      <c r="D123" s="89">
        <v>86997.5</v>
      </c>
      <c r="E123" s="89"/>
      <c r="F123" s="126" t="s">
        <v>364</v>
      </c>
    </row>
    <row r="124" spans="1:6" s="18" customFormat="1" ht="33.75" customHeight="1">
      <c r="A124" s="122">
        <v>44581</v>
      </c>
      <c r="B124" s="123" t="s">
        <v>368</v>
      </c>
      <c r="C124" s="123" t="s">
        <v>244</v>
      </c>
      <c r="D124" s="89">
        <v>7500</v>
      </c>
      <c r="E124" s="89"/>
      <c r="F124" s="126" t="s">
        <v>245</v>
      </c>
    </row>
    <row r="125" spans="1:6" s="17" customFormat="1" ht="41.25" customHeight="1">
      <c r="A125" s="122">
        <v>44586</v>
      </c>
      <c r="B125" s="124" t="s">
        <v>369</v>
      </c>
      <c r="C125" s="124" t="s">
        <v>244</v>
      </c>
      <c r="D125" s="89">
        <v>14088.5</v>
      </c>
      <c r="E125" s="89"/>
      <c r="F125" s="126" t="s">
        <v>245</v>
      </c>
    </row>
    <row r="126" spans="1:6" ht="28.5" customHeight="1">
      <c r="A126" s="122">
        <v>44586</v>
      </c>
      <c r="B126" s="123" t="s">
        <v>370</v>
      </c>
      <c r="C126" s="123" t="s">
        <v>244</v>
      </c>
      <c r="D126" s="89">
        <v>89016.31</v>
      </c>
      <c r="E126" s="89"/>
      <c r="F126" s="126" t="s">
        <v>245</v>
      </c>
    </row>
    <row r="127" spans="1:6" ht="35.25" customHeight="1">
      <c r="A127" s="122">
        <v>44586</v>
      </c>
      <c r="B127" s="124" t="s">
        <v>371</v>
      </c>
      <c r="C127" s="124" t="s">
        <v>244</v>
      </c>
      <c r="D127" s="89">
        <v>6066.67</v>
      </c>
      <c r="E127" s="89"/>
      <c r="F127" s="126" t="s">
        <v>245</v>
      </c>
    </row>
    <row r="128" spans="1:6" ht="29.25" customHeight="1">
      <c r="A128" s="122">
        <v>44586</v>
      </c>
      <c r="B128" s="123" t="s">
        <v>372</v>
      </c>
      <c r="C128" s="123" t="s">
        <v>244</v>
      </c>
      <c r="D128" s="89">
        <v>7314.02</v>
      </c>
      <c r="E128" s="89"/>
      <c r="F128" s="126" t="s">
        <v>245</v>
      </c>
    </row>
    <row r="129" spans="1:6" ht="42.75" customHeight="1">
      <c r="A129" s="122">
        <v>44587</v>
      </c>
      <c r="B129" s="123" t="s">
        <v>373</v>
      </c>
      <c r="C129" s="125" t="s">
        <v>374</v>
      </c>
      <c r="D129" s="89">
        <v>30150</v>
      </c>
      <c r="E129" s="89"/>
      <c r="F129" s="125" t="s">
        <v>375</v>
      </c>
    </row>
    <row r="130" spans="1:6" ht="31.5" customHeight="1">
      <c r="A130" s="122">
        <v>44587</v>
      </c>
      <c r="B130" s="124" t="s">
        <v>376</v>
      </c>
      <c r="C130" s="124" t="s">
        <v>244</v>
      </c>
      <c r="D130" s="89">
        <v>8443.1</v>
      </c>
      <c r="E130" s="89"/>
      <c r="F130" s="126" t="s">
        <v>245</v>
      </c>
    </row>
    <row r="131" spans="1:6" ht="37.5" customHeight="1">
      <c r="A131" s="122">
        <v>44587</v>
      </c>
      <c r="B131" s="123" t="s">
        <v>377</v>
      </c>
      <c r="C131" s="123" t="s">
        <v>244</v>
      </c>
      <c r="D131" s="89">
        <v>6500</v>
      </c>
      <c r="E131" s="89"/>
      <c r="F131" s="126" t="s">
        <v>245</v>
      </c>
    </row>
    <row r="132" spans="1:6" ht="32.25" customHeight="1">
      <c r="A132" s="122">
        <v>44587</v>
      </c>
      <c r="B132" s="124" t="s">
        <v>378</v>
      </c>
      <c r="C132" s="124" t="s">
        <v>244</v>
      </c>
      <c r="D132" s="89">
        <v>9000</v>
      </c>
      <c r="E132" s="89"/>
      <c r="F132" s="126" t="s">
        <v>245</v>
      </c>
    </row>
    <row r="133" spans="1:6" ht="27.75" customHeight="1">
      <c r="A133" s="122">
        <v>44587</v>
      </c>
      <c r="B133" s="123" t="s">
        <v>379</v>
      </c>
      <c r="C133" s="123" t="s">
        <v>244</v>
      </c>
      <c r="D133" s="89">
        <v>15300</v>
      </c>
      <c r="E133" s="89"/>
      <c r="F133" s="126" t="s">
        <v>245</v>
      </c>
    </row>
    <row r="134" spans="1:6" ht="31.5" customHeight="1">
      <c r="A134" s="122">
        <v>44589</v>
      </c>
      <c r="B134" s="123" t="s">
        <v>380</v>
      </c>
      <c r="C134" s="123" t="s">
        <v>299</v>
      </c>
      <c r="D134" s="89"/>
      <c r="E134" s="89">
        <v>4569009.1399999997</v>
      </c>
      <c r="F134" s="125" t="s">
        <v>381</v>
      </c>
    </row>
    <row r="135" spans="1:6" ht="34.5" customHeight="1">
      <c r="A135" s="122">
        <v>44589</v>
      </c>
      <c r="B135" s="124" t="s">
        <v>382</v>
      </c>
      <c r="C135" s="124" t="s">
        <v>244</v>
      </c>
      <c r="D135" s="89">
        <v>16250</v>
      </c>
      <c r="E135" s="89"/>
      <c r="F135" s="126" t="s">
        <v>245</v>
      </c>
    </row>
    <row r="136" spans="1:6" ht="33.75" customHeight="1">
      <c r="A136" s="122">
        <v>44589</v>
      </c>
      <c r="B136" s="123" t="s">
        <v>383</v>
      </c>
      <c r="C136" s="123" t="s">
        <v>244</v>
      </c>
      <c r="D136" s="89">
        <v>12206.7</v>
      </c>
      <c r="E136" s="89"/>
      <c r="F136" s="126" t="s">
        <v>245</v>
      </c>
    </row>
    <row r="137" spans="1:6" ht="50.25" customHeight="1">
      <c r="A137" s="122">
        <v>44592</v>
      </c>
      <c r="B137" s="123" t="s">
        <v>384</v>
      </c>
      <c r="C137" s="123" t="s">
        <v>244</v>
      </c>
      <c r="D137" s="89">
        <v>5117.5</v>
      </c>
      <c r="E137" s="89"/>
      <c r="F137" s="126" t="s">
        <v>245</v>
      </c>
    </row>
    <row r="138" spans="1:6" ht="46.5" customHeight="1">
      <c r="A138" s="122">
        <v>44592</v>
      </c>
      <c r="B138" s="124" t="s">
        <v>385</v>
      </c>
      <c r="C138" s="124" t="s">
        <v>244</v>
      </c>
      <c r="D138" s="89">
        <v>5117.5</v>
      </c>
      <c r="E138" s="89"/>
      <c r="F138" s="126" t="s">
        <v>245</v>
      </c>
    </row>
    <row r="139" spans="1:6" ht="38.25" customHeight="1">
      <c r="A139" s="122">
        <v>44592</v>
      </c>
      <c r="B139" s="123" t="s">
        <v>386</v>
      </c>
      <c r="C139" s="123" t="s">
        <v>244</v>
      </c>
      <c r="D139" s="89">
        <v>5117.5</v>
      </c>
      <c r="E139" s="89"/>
      <c r="F139" s="126" t="s">
        <v>245</v>
      </c>
    </row>
    <row r="140" spans="1:6" ht="43.5" customHeight="1">
      <c r="A140" s="122">
        <v>44592</v>
      </c>
      <c r="B140" s="124" t="s">
        <v>387</v>
      </c>
      <c r="C140" s="124" t="s">
        <v>244</v>
      </c>
      <c r="D140" s="89">
        <v>6500</v>
      </c>
      <c r="E140" s="89"/>
      <c r="F140" s="126" t="s">
        <v>245</v>
      </c>
    </row>
    <row r="141" spans="1:6" ht="37.5" customHeight="1">
      <c r="A141" s="122">
        <v>44592</v>
      </c>
      <c r="B141" s="124" t="s">
        <v>388</v>
      </c>
      <c r="C141" s="124" t="s">
        <v>389</v>
      </c>
      <c r="D141" s="127">
        <v>175</v>
      </c>
      <c r="E141" s="89"/>
      <c r="F141" s="126" t="s">
        <v>390</v>
      </c>
    </row>
    <row r="142" spans="1:6" ht="32.25" customHeight="1">
      <c r="A142" s="122">
        <v>44592</v>
      </c>
      <c r="B142" s="124"/>
      <c r="C142" s="128" t="s">
        <v>13</v>
      </c>
      <c r="D142" s="129">
        <v>45772.61</v>
      </c>
      <c r="E142" s="124"/>
      <c r="F142" s="125"/>
    </row>
    <row r="143" spans="1:6" ht="36" customHeight="1">
      <c r="A143" s="76"/>
      <c r="B143" s="76"/>
      <c r="C143" s="54" t="s">
        <v>16</v>
      </c>
      <c r="D143" s="203">
        <f>SUM(D11:D142)</f>
        <v>37712951.100000009</v>
      </c>
      <c r="E143" s="204">
        <f>SUM(E11:E142)</f>
        <v>38042665.770000003</v>
      </c>
      <c r="F143" s="56"/>
    </row>
    <row r="144" spans="1:6" ht="15.75">
      <c r="A144" s="100"/>
      <c r="B144" s="100"/>
      <c r="C144" s="114"/>
      <c r="D144" s="100"/>
      <c r="E144" s="100"/>
      <c r="F144" s="100"/>
    </row>
    <row r="145" spans="1:6" ht="15.75">
      <c r="A145" s="101"/>
      <c r="B145" s="101"/>
      <c r="C145" s="101"/>
      <c r="D145" s="101"/>
      <c r="E145" s="101"/>
      <c r="F145" s="101"/>
    </row>
    <row r="146" spans="1:6" ht="15.75">
      <c r="A146" s="130" t="s">
        <v>394</v>
      </c>
      <c r="B146" s="102"/>
      <c r="C146" s="218" t="s">
        <v>27</v>
      </c>
      <c r="D146" s="218"/>
      <c r="E146" s="218"/>
      <c r="F146" s="114" t="s">
        <v>391</v>
      </c>
    </row>
    <row r="147" spans="1:6" ht="15.75">
      <c r="A147" s="227" t="s">
        <v>29</v>
      </c>
      <c r="B147" s="227"/>
      <c r="C147" s="227" t="s">
        <v>30</v>
      </c>
      <c r="D147" s="227"/>
      <c r="E147" s="227"/>
      <c r="F147" s="116" t="s">
        <v>392</v>
      </c>
    </row>
    <row r="148" spans="1:6" ht="15.75">
      <c r="A148" s="227" t="s">
        <v>32</v>
      </c>
      <c r="B148" s="227"/>
      <c r="C148" s="227" t="s">
        <v>33</v>
      </c>
      <c r="D148" s="227"/>
      <c r="E148" s="227"/>
      <c r="F148" s="116" t="s">
        <v>393</v>
      </c>
    </row>
    <row r="150" spans="1:6" s="18" customFormat="1"/>
    <row r="199" s="18" customFormat="1"/>
    <row r="203" s="18" customFormat="1"/>
    <row r="205" s="18" customFormat="1"/>
    <row r="213" s="18" customFormat="1"/>
  </sheetData>
  <mergeCells count="10">
    <mergeCell ref="A147:B147"/>
    <mergeCell ref="C147:E147"/>
    <mergeCell ref="A148:B148"/>
    <mergeCell ref="C148:E148"/>
    <mergeCell ref="A5:F5"/>
    <mergeCell ref="A6:F6"/>
    <mergeCell ref="A7:F7"/>
    <mergeCell ref="C8:F8"/>
    <mergeCell ref="A9:F9"/>
    <mergeCell ref="C146:E146"/>
  </mergeCells>
  <pageMargins left="1" right="1" top="1" bottom="1" header="0.5" footer="0.5"/>
  <pageSetup paperSize="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1:F293"/>
  <sheetViews>
    <sheetView workbookViewId="0">
      <selection activeCell="C15" sqref="C15:E15"/>
    </sheetView>
  </sheetViews>
  <sheetFormatPr baseColWidth="10" defaultColWidth="11.42578125" defaultRowHeight="15"/>
  <cols>
    <col min="1" max="1" width="17.7109375" customWidth="1"/>
    <col min="2" max="2" width="22.85546875" customWidth="1"/>
    <col min="3" max="3" width="37.42578125" customWidth="1"/>
    <col min="4" max="5" width="14" customWidth="1"/>
    <col min="6" max="6" width="64.85546875" customWidth="1"/>
    <col min="9" max="9" width="18.28515625" customWidth="1"/>
  </cols>
  <sheetData>
    <row r="1" spans="1:6" ht="61.5" customHeight="1">
      <c r="A1" s="218"/>
      <c r="B1" s="218"/>
      <c r="C1" s="218"/>
      <c r="D1" s="218"/>
      <c r="E1" s="218"/>
      <c r="F1" s="218"/>
    </row>
    <row r="2" spans="1:6" ht="15" customHeight="1">
      <c r="A2" s="222"/>
      <c r="B2" s="222"/>
      <c r="C2" s="222" t="s">
        <v>425</v>
      </c>
      <c r="D2" s="222"/>
      <c r="E2" s="222"/>
      <c r="F2" s="102"/>
    </row>
    <row r="3" spans="1:6" ht="15.75" customHeight="1">
      <c r="A3" s="232" t="s">
        <v>2</v>
      </c>
      <c r="B3" s="232"/>
      <c r="C3" s="232"/>
      <c r="D3" s="232"/>
      <c r="E3" s="232"/>
      <c r="F3" s="232"/>
    </row>
    <row r="4" spans="1:6" s="18" customFormat="1" ht="15.75" customHeight="1">
      <c r="A4" s="233" t="s">
        <v>3</v>
      </c>
      <c r="B4" s="233"/>
      <c r="C4" s="233"/>
      <c r="D4" s="233"/>
      <c r="E4" s="233"/>
      <c r="F4" s="233"/>
    </row>
    <row r="5" spans="1:6" ht="18.75" customHeight="1">
      <c r="A5" s="234"/>
      <c r="B5" s="234"/>
      <c r="C5" s="98" t="s">
        <v>426</v>
      </c>
      <c r="D5" s="98"/>
      <c r="E5" s="98"/>
      <c r="F5" s="98"/>
    </row>
    <row r="6" spans="1:6" ht="18.75" customHeight="1">
      <c r="A6" s="98"/>
      <c r="B6" s="98"/>
      <c r="C6" s="230" t="s">
        <v>427</v>
      </c>
      <c r="D6" s="230"/>
      <c r="E6" s="230"/>
      <c r="F6" s="230"/>
    </row>
    <row r="7" spans="1:6" ht="15.75">
      <c r="A7" s="231"/>
      <c r="B7" s="231"/>
      <c r="C7" s="231"/>
      <c r="D7" s="231"/>
      <c r="E7" s="231"/>
      <c r="F7" s="231"/>
    </row>
    <row r="8" spans="1:6" s="18" customFormat="1" ht="31.5">
      <c r="A8" s="120" t="s">
        <v>4</v>
      </c>
      <c r="B8" s="120" t="s">
        <v>5</v>
      </c>
      <c r="C8" s="120" t="s">
        <v>6</v>
      </c>
      <c r="D8" s="120" t="s">
        <v>238</v>
      </c>
      <c r="E8" s="120" t="s">
        <v>239</v>
      </c>
      <c r="F8" s="120" t="s">
        <v>8</v>
      </c>
    </row>
    <row r="9" spans="1:6">
      <c r="A9" s="154">
        <v>44592</v>
      </c>
      <c r="B9" s="155" t="s">
        <v>388</v>
      </c>
      <c r="C9" s="155" t="s">
        <v>389</v>
      </c>
      <c r="D9" s="156">
        <v>175</v>
      </c>
      <c r="E9" s="157"/>
      <c r="F9" s="158" t="s">
        <v>390</v>
      </c>
    </row>
    <row r="10" spans="1:6" s="18" customFormat="1">
      <c r="A10" s="159"/>
      <c r="B10" s="160"/>
      <c r="C10" s="50"/>
      <c r="D10" s="200">
        <f>SUM(D9:D9)</f>
        <v>175</v>
      </c>
      <c r="E10" s="200"/>
      <c r="F10" s="50"/>
    </row>
    <row r="11" spans="1:6" s="18" customFormat="1">
      <c r="A11" s="161"/>
      <c r="B11" s="162"/>
      <c r="C11" s="163"/>
      <c r="D11" s="164"/>
      <c r="E11" s="164"/>
      <c r="F11" s="163"/>
    </row>
    <row r="12" spans="1:6">
      <c r="A12" s="161"/>
      <c r="B12" s="162"/>
      <c r="C12" s="163"/>
      <c r="D12" s="164"/>
      <c r="E12" s="164"/>
      <c r="F12" s="163"/>
    </row>
    <row r="13" spans="1:6">
      <c r="A13" s="219" t="s">
        <v>226</v>
      </c>
      <c r="B13" s="219"/>
      <c r="C13" s="220" t="s">
        <v>428</v>
      </c>
      <c r="D13" s="220"/>
      <c r="E13" s="220"/>
      <c r="F13" s="153" t="s">
        <v>28</v>
      </c>
    </row>
    <row r="14" spans="1:6">
      <c r="A14" s="7"/>
      <c r="B14" s="150" t="s">
        <v>29</v>
      </c>
      <c r="C14" s="221" t="s">
        <v>429</v>
      </c>
      <c r="D14" s="221"/>
      <c r="E14" s="221"/>
      <c r="F14" s="150" t="s">
        <v>31</v>
      </c>
    </row>
    <row r="15" spans="1:6" ht="15.75">
      <c r="A15" s="65"/>
      <c r="B15" s="150" t="s">
        <v>32</v>
      </c>
      <c r="C15" s="221" t="s">
        <v>430</v>
      </c>
      <c r="D15" s="221"/>
      <c r="E15" s="221"/>
      <c r="F15" s="150" t="s">
        <v>34</v>
      </c>
    </row>
    <row r="16" spans="1:6">
      <c r="A16" s="64"/>
      <c r="B16" s="64"/>
      <c r="C16" s="64"/>
      <c r="D16" s="64"/>
      <c r="E16" s="64"/>
      <c r="F16" s="64"/>
    </row>
    <row r="23" spans="1:1" ht="32.25" customHeight="1"/>
    <row r="24" spans="1:1" ht="31.5" customHeight="1"/>
    <row r="27" spans="1:1" s="18" customFormat="1"/>
    <row r="28" spans="1:1">
      <c r="A28" s="16"/>
    </row>
    <row r="29" spans="1:1" ht="28.5" customHeight="1"/>
    <row r="42" spans="1:1">
      <c r="A42" s="16"/>
    </row>
    <row r="52" spans="1:3">
      <c r="C52" s="18"/>
    </row>
    <row r="53" spans="1:3">
      <c r="C53" s="18"/>
    </row>
    <row r="54" spans="1:3" s="18" customFormat="1"/>
    <row r="55" spans="1:3" s="18" customFormat="1"/>
    <row r="56" spans="1:3">
      <c r="A56" s="15"/>
    </row>
    <row r="69" spans="3:3">
      <c r="C69" s="18"/>
    </row>
    <row r="70" spans="3:3">
      <c r="C70" s="18"/>
    </row>
    <row r="71" spans="3:3" s="18" customFormat="1"/>
    <row r="72" spans="3:3" s="18" customFormat="1"/>
    <row r="73" spans="3:3" s="18" customFormat="1" ht="20.25" customHeight="1"/>
    <row r="92" s="18" customFormat="1" ht="28.5" customHeight="1"/>
    <row r="100" s="18" customFormat="1"/>
    <row r="125" spans="3:3">
      <c r="C125" s="22"/>
    </row>
    <row r="126" spans="3:3">
      <c r="C126" s="22"/>
    </row>
    <row r="127" spans="3:3">
      <c r="C127" s="25"/>
    </row>
    <row r="128" spans="3:3">
      <c r="C128" s="22"/>
    </row>
    <row r="129" spans="3:4" s="18" customFormat="1">
      <c r="C129" s="22"/>
    </row>
    <row r="130" spans="3:4">
      <c r="C130" s="22"/>
      <c r="D130" s="27"/>
    </row>
    <row r="131" spans="3:4" s="18" customFormat="1">
      <c r="C131" s="22"/>
      <c r="D131" s="27"/>
    </row>
    <row r="132" spans="3:4" s="18" customFormat="1">
      <c r="C132" s="22"/>
      <c r="D132" s="27"/>
    </row>
    <row r="133" spans="3:4" ht="24" customHeight="1">
      <c r="C133" s="22"/>
      <c r="D133" s="27"/>
    </row>
    <row r="134" spans="3:4">
      <c r="C134" s="22"/>
      <c r="D134" s="27"/>
    </row>
    <row r="135" spans="3:4">
      <c r="C135" s="22"/>
      <c r="D135" s="27"/>
    </row>
    <row r="136" spans="3:4">
      <c r="C136" s="22"/>
      <c r="D136" s="27"/>
    </row>
    <row r="137" spans="3:4">
      <c r="C137" s="23"/>
      <c r="D137" s="27"/>
    </row>
    <row r="138" spans="3:4">
      <c r="C138" s="22"/>
      <c r="D138" s="27"/>
    </row>
    <row r="139" spans="3:4" ht="17.25" customHeight="1">
      <c r="C139" s="23"/>
      <c r="D139" s="27"/>
    </row>
    <row r="140" spans="3:4">
      <c r="C140" s="24"/>
      <c r="D140" s="27"/>
    </row>
    <row r="141" spans="3:4">
      <c r="C141" s="26"/>
    </row>
    <row r="147" spans="1:6">
      <c r="A147" s="14"/>
      <c r="B147" s="14"/>
      <c r="C147" s="14"/>
      <c r="D147" s="14"/>
      <c r="E147" s="14"/>
      <c r="F147" s="14"/>
    </row>
    <row r="148" spans="1:6">
      <c r="A148" s="14"/>
      <c r="B148" s="14"/>
      <c r="C148" s="14"/>
      <c r="D148" s="14"/>
      <c r="E148" s="14"/>
      <c r="F148" s="14"/>
    </row>
    <row r="149" spans="1:6">
      <c r="A149" s="14"/>
      <c r="B149" s="14"/>
      <c r="C149" s="14"/>
      <c r="D149" s="14"/>
      <c r="E149" s="14"/>
      <c r="F149" s="14"/>
    </row>
    <row r="150" spans="1:6">
      <c r="A150" s="14"/>
      <c r="B150" s="14"/>
      <c r="C150" s="14"/>
      <c r="D150" s="14"/>
      <c r="E150" s="14"/>
      <c r="F150" s="14"/>
    </row>
    <row r="151" spans="1:6">
      <c r="A151" s="14"/>
      <c r="B151" s="14"/>
      <c r="C151" s="14"/>
      <c r="D151" s="14"/>
      <c r="E151" s="14"/>
      <c r="F151" s="14"/>
    </row>
    <row r="152" spans="1:6">
      <c r="A152" s="14"/>
      <c r="B152" s="14"/>
      <c r="C152" s="14"/>
      <c r="D152" s="14"/>
      <c r="E152" s="14"/>
      <c r="F152" s="14"/>
    </row>
    <row r="153" spans="1:6">
      <c r="A153" s="14"/>
      <c r="B153" s="14"/>
      <c r="C153" s="14"/>
      <c r="D153" s="14"/>
      <c r="E153" s="14"/>
      <c r="F153" s="14"/>
    </row>
    <row r="154" spans="1:6">
      <c r="A154" s="14"/>
      <c r="B154" s="14"/>
      <c r="C154" s="14"/>
      <c r="D154" s="14"/>
      <c r="E154" s="14"/>
      <c r="F154" s="14"/>
    </row>
    <row r="155" spans="1:6">
      <c r="A155" s="14"/>
      <c r="B155" s="14"/>
      <c r="C155" s="14"/>
      <c r="D155" s="14"/>
      <c r="E155" s="14"/>
      <c r="F155" s="14"/>
    </row>
    <row r="156" spans="1:6">
      <c r="A156" s="14"/>
      <c r="B156" s="14"/>
      <c r="C156" s="14"/>
      <c r="D156" s="14"/>
      <c r="E156" s="14"/>
      <c r="F156" s="14"/>
    </row>
    <row r="157" spans="1:6">
      <c r="A157" s="14"/>
      <c r="B157" s="14"/>
      <c r="C157" s="14"/>
      <c r="D157" s="14"/>
      <c r="E157" s="14"/>
      <c r="F157" s="14"/>
    </row>
    <row r="158" spans="1:6">
      <c r="A158" s="14"/>
      <c r="B158" s="14"/>
      <c r="C158" s="14"/>
      <c r="D158" s="14"/>
      <c r="E158" s="14"/>
      <c r="F158" s="14"/>
    </row>
    <row r="159" spans="1:6">
      <c r="A159" s="14"/>
      <c r="B159" s="14"/>
      <c r="C159" s="14"/>
      <c r="D159" s="14"/>
      <c r="E159" s="14"/>
      <c r="F159" s="14"/>
    </row>
    <row r="160" spans="1:6">
      <c r="A160" s="14"/>
      <c r="B160" s="14"/>
      <c r="C160" s="14"/>
      <c r="D160" s="14"/>
      <c r="E160" s="14"/>
      <c r="F160" s="14"/>
    </row>
    <row r="161" spans="1:6">
      <c r="A161" s="14"/>
      <c r="B161" s="14"/>
      <c r="C161" s="14"/>
      <c r="D161" s="14"/>
      <c r="E161" s="14"/>
      <c r="F161" s="14"/>
    </row>
    <row r="162" spans="1:6">
      <c r="A162" s="14"/>
      <c r="B162" s="14"/>
      <c r="C162" s="14"/>
      <c r="D162" s="14"/>
      <c r="E162" s="14"/>
      <c r="F162" s="14"/>
    </row>
    <row r="163" spans="1:6">
      <c r="A163" s="14"/>
      <c r="B163" s="14"/>
      <c r="C163" s="14"/>
      <c r="D163" s="14"/>
      <c r="E163" s="14"/>
      <c r="F163" s="14"/>
    </row>
    <row r="164" spans="1:6">
      <c r="A164" s="14"/>
      <c r="B164" s="14"/>
      <c r="C164" s="14"/>
      <c r="D164" s="14"/>
      <c r="E164" s="14"/>
      <c r="F164" s="14"/>
    </row>
    <row r="165" spans="1:6">
      <c r="A165" s="14"/>
      <c r="B165" s="14"/>
      <c r="C165" s="14"/>
      <c r="D165" s="14"/>
      <c r="E165" s="14"/>
      <c r="F165" s="14"/>
    </row>
    <row r="166" spans="1:6">
      <c r="A166" s="14"/>
      <c r="B166" s="14"/>
      <c r="C166" s="14"/>
      <c r="D166" s="14"/>
      <c r="E166" s="14"/>
      <c r="F166" s="14"/>
    </row>
    <row r="167" spans="1:6">
      <c r="A167" s="14"/>
      <c r="B167" s="14"/>
      <c r="C167" s="14"/>
      <c r="D167" s="14"/>
      <c r="E167" s="14"/>
      <c r="F167" s="14"/>
    </row>
    <row r="168" spans="1:6">
      <c r="A168" s="14"/>
      <c r="B168" s="14"/>
      <c r="C168" s="14"/>
      <c r="D168" s="14"/>
      <c r="E168" s="14"/>
      <c r="F168" s="14"/>
    </row>
    <row r="169" spans="1:6">
      <c r="A169" s="14"/>
      <c r="B169" s="14"/>
      <c r="C169" s="14"/>
      <c r="D169" s="14"/>
      <c r="E169" s="14"/>
      <c r="F169" s="14"/>
    </row>
    <row r="170" spans="1:6">
      <c r="A170" s="14"/>
      <c r="B170" s="14"/>
      <c r="C170" s="14"/>
      <c r="D170" s="14"/>
      <c r="E170" s="14"/>
      <c r="F170" s="14"/>
    </row>
    <row r="171" spans="1:6">
      <c r="A171" s="14"/>
      <c r="B171" s="14"/>
      <c r="C171" s="14"/>
      <c r="D171" s="14"/>
      <c r="E171" s="14"/>
      <c r="F171" s="14"/>
    </row>
    <row r="172" spans="1:6">
      <c r="A172" s="14"/>
      <c r="B172" s="14"/>
      <c r="C172" s="14"/>
      <c r="D172" s="14"/>
      <c r="E172" s="14"/>
      <c r="F172" s="14"/>
    </row>
    <row r="173" spans="1:6">
      <c r="A173" s="14"/>
      <c r="B173" s="14"/>
      <c r="C173" s="14"/>
      <c r="D173" s="14"/>
      <c r="E173" s="14"/>
      <c r="F173" s="14"/>
    </row>
    <row r="174" spans="1:6">
      <c r="A174" s="14"/>
      <c r="B174" s="14"/>
      <c r="C174" s="14"/>
      <c r="D174" s="14"/>
      <c r="E174" s="14"/>
      <c r="F174" s="14"/>
    </row>
    <row r="175" spans="1:6">
      <c r="A175" s="14"/>
      <c r="B175" s="14"/>
      <c r="C175" s="14"/>
      <c r="D175" s="14"/>
      <c r="E175" s="14"/>
      <c r="F175" s="14"/>
    </row>
    <row r="176" spans="1:6">
      <c r="A176" s="14"/>
      <c r="B176" s="14"/>
      <c r="C176" s="14"/>
      <c r="D176" s="14"/>
      <c r="E176" s="14"/>
      <c r="F176" s="14"/>
    </row>
    <row r="177" spans="1:6">
      <c r="A177" s="14"/>
      <c r="B177" s="14"/>
      <c r="C177" s="14"/>
      <c r="D177" s="14"/>
      <c r="E177" s="14"/>
      <c r="F177" s="14"/>
    </row>
    <row r="178" spans="1:6">
      <c r="A178" s="14"/>
      <c r="B178" s="14"/>
      <c r="C178" s="14"/>
      <c r="D178" s="14"/>
      <c r="E178" s="14"/>
      <c r="F178" s="14"/>
    </row>
    <row r="179" spans="1:6">
      <c r="A179" s="14"/>
      <c r="B179" s="14"/>
      <c r="C179" s="14"/>
      <c r="D179" s="14"/>
      <c r="E179" s="14"/>
      <c r="F179" s="14"/>
    </row>
    <row r="180" spans="1:6">
      <c r="A180" s="14"/>
      <c r="B180" s="14"/>
      <c r="C180" s="14"/>
      <c r="D180" s="14"/>
      <c r="E180" s="14"/>
      <c r="F180" s="14"/>
    </row>
    <row r="181" spans="1:6">
      <c r="A181" s="14"/>
      <c r="B181" s="14"/>
      <c r="C181" s="14"/>
      <c r="D181" s="14"/>
      <c r="E181" s="14"/>
      <c r="F181" s="14"/>
    </row>
    <row r="182" spans="1:6">
      <c r="A182" s="14"/>
      <c r="B182" s="14"/>
      <c r="C182" s="14"/>
      <c r="D182" s="14"/>
      <c r="E182" s="14"/>
      <c r="F182" s="14"/>
    </row>
    <row r="183" spans="1:6">
      <c r="A183" s="14"/>
      <c r="B183" s="14"/>
      <c r="C183" s="14"/>
      <c r="D183" s="14"/>
      <c r="E183" s="14"/>
      <c r="F183" s="14"/>
    </row>
    <row r="184" spans="1:6">
      <c r="A184" s="14"/>
      <c r="B184" s="14"/>
      <c r="C184" s="14"/>
      <c r="D184" s="14"/>
      <c r="E184" s="14"/>
      <c r="F184" s="14"/>
    </row>
    <row r="185" spans="1:6">
      <c r="A185" s="14"/>
      <c r="B185" s="14"/>
      <c r="C185" s="14"/>
      <c r="D185" s="14"/>
      <c r="E185" s="14"/>
      <c r="F185" s="14"/>
    </row>
    <row r="186" spans="1:6">
      <c r="A186" s="14"/>
      <c r="B186" s="14"/>
      <c r="C186" s="14"/>
      <c r="D186" s="14"/>
      <c r="E186" s="14"/>
      <c r="F186" s="14"/>
    </row>
    <row r="187" spans="1:6">
      <c r="A187" s="14"/>
      <c r="B187" s="14"/>
      <c r="C187" s="14"/>
      <c r="D187" s="14"/>
      <c r="E187" s="14"/>
      <c r="F187" s="14"/>
    </row>
    <row r="188" spans="1:6">
      <c r="A188" s="14"/>
      <c r="B188" s="14"/>
      <c r="C188" s="14"/>
      <c r="D188" s="14"/>
      <c r="E188" s="14"/>
      <c r="F188" s="14"/>
    </row>
    <row r="189" spans="1:6">
      <c r="A189" s="14"/>
      <c r="B189" s="14"/>
      <c r="C189" s="14"/>
      <c r="D189" s="14"/>
      <c r="E189" s="14"/>
      <c r="F189" s="14"/>
    </row>
    <row r="190" spans="1:6">
      <c r="A190" s="14"/>
      <c r="B190" s="14"/>
      <c r="C190" s="14"/>
      <c r="D190" s="14"/>
      <c r="E190" s="14"/>
      <c r="F190" s="14"/>
    </row>
    <row r="191" spans="1:6">
      <c r="A191" s="14"/>
      <c r="B191" s="14"/>
      <c r="C191" s="14"/>
      <c r="D191" s="14"/>
      <c r="E191" s="14"/>
      <c r="F191" s="14"/>
    </row>
    <row r="192" spans="1:6">
      <c r="A192" s="14"/>
      <c r="B192" s="14"/>
      <c r="C192" s="14"/>
      <c r="D192" s="14"/>
      <c r="E192" s="14"/>
      <c r="F192" s="14"/>
    </row>
    <row r="193" spans="1:6">
      <c r="A193" s="14"/>
      <c r="B193" s="14"/>
      <c r="C193" s="14"/>
      <c r="D193" s="14"/>
      <c r="E193" s="14"/>
      <c r="F193" s="14"/>
    </row>
    <row r="194" spans="1:6">
      <c r="A194" s="14"/>
      <c r="B194" s="14"/>
      <c r="C194" s="14"/>
      <c r="D194" s="14"/>
      <c r="E194" s="14"/>
      <c r="F194" s="14"/>
    </row>
    <row r="195" spans="1:6">
      <c r="A195" s="14"/>
      <c r="B195" s="14"/>
      <c r="C195" s="14"/>
      <c r="D195" s="14"/>
      <c r="E195" s="14"/>
      <c r="F195" s="14"/>
    </row>
    <row r="196" spans="1:6">
      <c r="A196" s="14"/>
      <c r="B196" s="14"/>
      <c r="C196" s="14"/>
      <c r="D196" s="14"/>
      <c r="E196" s="14"/>
      <c r="F196" s="14"/>
    </row>
    <row r="197" spans="1:6">
      <c r="A197" s="14"/>
      <c r="B197" s="14"/>
      <c r="C197" s="14"/>
      <c r="D197" s="14"/>
      <c r="E197" s="14"/>
      <c r="F197" s="14"/>
    </row>
    <row r="198" spans="1:6">
      <c r="A198" s="14"/>
      <c r="B198" s="14"/>
      <c r="C198" s="14"/>
      <c r="D198" s="14"/>
      <c r="E198" s="14"/>
      <c r="F198" s="14"/>
    </row>
    <row r="199" spans="1:6">
      <c r="A199" s="14"/>
      <c r="B199" s="14"/>
      <c r="C199" s="14"/>
      <c r="D199" s="14"/>
      <c r="E199" s="14"/>
      <c r="F199" s="14"/>
    </row>
    <row r="200" spans="1:6">
      <c r="A200" s="28"/>
      <c r="B200" s="14"/>
      <c r="C200" s="14"/>
      <c r="D200" s="14"/>
      <c r="E200" s="29"/>
      <c r="F200" s="33"/>
    </row>
    <row r="201" spans="1:6">
      <c r="A201" s="28"/>
      <c r="B201" s="14"/>
      <c r="C201" s="14"/>
      <c r="D201" s="14"/>
      <c r="E201" s="29"/>
      <c r="F201" s="33"/>
    </row>
    <row r="202" spans="1:6">
      <c r="A202" s="28"/>
      <c r="B202" s="14"/>
      <c r="C202" s="14"/>
      <c r="D202" s="14"/>
      <c r="E202" s="29"/>
      <c r="F202" s="33"/>
    </row>
    <row r="203" spans="1:6">
      <c r="A203" s="28"/>
      <c r="B203" s="14"/>
      <c r="C203" s="14"/>
      <c r="D203" s="14"/>
      <c r="E203" s="29"/>
      <c r="F203" s="33"/>
    </row>
    <row r="204" spans="1:6">
      <c r="A204" s="28"/>
      <c r="B204" s="14"/>
      <c r="C204" s="14"/>
      <c r="D204" s="14"/>
      <c r="E204" s="29"/>
      <c r="F204" s="33"/>
    </row>
    <row r="205" spans="1:6">
      <c r="A205" s="28"/>
      <c r="B205" s="14"/>
      <c r="C205" s="14"/>
      <c r="D205" s="14"/>
      <c r="E205" s="29"/>
      <c r="F205" s="33"/>
    </row>
    <row r="206" spans="1:6">
      <c r="A206" s="28"/>
      <c r="B206" s="14"/>
      <c r="C206" s="14"/>
      <c r="D206" s="14"/>
      <c r="E206" s="29"/>
      <c r="F206" s="33"/>
    </row>
    <row r="207" spans="1:6">
      <c r="A207" s="28"/>
      <c r="B207" s="14"/>
      <c r="C207" s="14"/>
      <c r="D207" s="14"/>
      <c r="E207" s="29"/>
      <c r="F207" s="33"/>
    </row>
    <row r="208" spans="1:6">
      <c r="A208" s="28"/>
      <c r="B208" s="14"/>
      <c r="C208" s="14"/>
      <c r="D208" s="14"/>
      <c r="E208" s="29"/>
      <c r="F208" s="33"/>
    </row>
    <row r="209" spans="1:6">
      <c r="A209" s="28"/>
      <c r="B209" s="14"/>
      <c r="C209" s="14"/>
      <c r="D209" s="14"/>
      <c r="E209" s="29"/>
      <c r="F209" s="33"/>
    </row>
    <row r="210" spans="1:6">
      <c r="A210" s="28"/>
      <c r="B210" s="14"/>
      <c r="C210" s="14"/>
      <c r="D210" s="14"/>
      <c r="E210" s="29"/>
      <c r="F210" s="33"/>
    </row>
    <row r="211" spans="1:6">
      <c r="A211" s="28"/>
      <c r="B211" s="14"/>
      <c r="C211" s="14"/>
      <c r="D211" s="14"/>
      <c r="E211" s="29"/>
      <c r="F211" s="33"/>
    </row>
    <row r="212" spans="1:6">
      <c r="A212" s="28"/>
      <c r="B212" s="14"/>
      <c r="C212" s="14"/>
      <c r="D212" s="14"/>
      <c r="E212" s="29"/>
      <c r="F212" s="33"/>
    </row>
    <row r="213" spans="1:6">
      <c r="A213" s="28"/>
      <c r="B213" s="14"/>
      <c r="C213" s="14"/>
      <c r="D213" s="14"/>
      <c r="E213" s="29"/>
      <c r="F213" s="33"/>
    </row>
    <row r="214" spans="1:6" ht="15.75" thickBot="1">
      <c r="A214" s="30"/>
      <c r="B214" s="31"/>
      <c r="C214" s="31"/>
      <c r="D214" s="31"/>
      <c r="E214" s="32"/>
      <c r="F214" s="34"/>
    </row>
    <row r="215" spans="1:6">
      <c r="A215" s="10"/>
      <c r="B215" s="10"/>
      <c r="C215" s="10"/>
      <c r="D215" s="10"/>
      <c r="E215" s="10"/>
      <c r="F215" s="10"/>
    </row>
    <row r="216" spans="1:6">
      <c r="A216" s="14"/>
      <c r="B216" s="14"/>
      <c r="C216" s="14"/>
      <c r="D216" s="14"/>
      <c r="E216" s="14"/>
      <c r="F216" s="14"/>
    </row>
    <row r="217" spans="1:6">
      <c r="A217" s="14"/>
      <c r="B217" s="14"/>
      <c r="C217" s="14"/>
      <c r="D217" s="14"/>
      <c r="E217" s="14"/>
      <c r="F217" s="14"/>
    </row>
    <row r="218" spans="1:6">
      <c r="A218" s="14"/>
      <c r="B218" s="14"/>
      <c r="C218" s="14"/>
      <c r="D218" s="14"/>
      <c r="E218" s="14"/>
      <c r="F218" s="14"/>
    </row>
    <row r="219" spans="1:6">
      <c r="A219" s="14"/>
      <c r="B219" s="14"/>
      <c r="C219" s="14"/>
      <c r="D219" s="14"/>
      <c r="E219" s="14"/>
      <c r="F219" s="14"/>
    </row>
    <row r="220" spans="1:6">
      <c r="A220" s="14"/>
      <c r="B220" s="14"/>
      <c r="C220" s="14"/>
      <c r="D220" s="14"/>
      <c r="E220" s="14"/>
      <c r="F220" s="14"/>
    </row>
    <row r="221" spans="1:6">
      <c r="A221" s="14"/>
      <c r="B221" s="14"/>
      <c r="C221" s="14"/>
      <c r="D221" s="14"/>
      <c r="E221" s="14"/>
      <c r="F221" s="14"/>
    </row>
    <row r="222" spans="1:6">
      <c r="A222" s="14"/>
      <c r="B222" s="14"/>
      <c r="C222" s="14"/>
      <c r="D222" s="14"/>
      <c r="E222" s="14"/>
      <c r="F222" s="14"/>
    </row>
    <row r="223" spans="1:6">
      <c r="A223" s="14"/>
      <c r="B223" s="14"/>
      <c r="C223" s="14"/>
      <c r="D223" s="14"/>
      <c r="E223" s="14"/>
      <c r="F223" s="14"/>
    </row>
    <row r="224" spans="1:6">
      <c r="A224" s="14"/>
      <c r="B224" s="14"/>
      <c r="C224" s="14"/>
      <c r="D224" s="14"/>
      <c r="E224" s="14"/>
      <c r="F224" s="14"/>
    </row>
    <row r="225" spans="1:6">
      <c r="A225" s="14"/>
      <c r="B225" s="14"/>
      <c r="C225" s="14"/>
      <c r="D225" s="14"/>
      <c r="E225" s="14"/>
      <c r="F225" s="14"/>
    </row>
    <row r="226" spans="1:6">
      <c r="A226" s="14"/>
      <c r="B226" s="14"/>
      <c r="C226" s="14"/>
      <c r="D226" s="14"/>
      <c r="E226" s="14"/>
      <c r="F226" s="14"/>
    </row>
    <row r="227" spans="1:6">
      <c r="A227" s="14"/>
      <c r="B227" s="14"/>
      <c r="C227" s="14"/>
      <c r="D227" s="14"/>
      <c r="E227" s="14"/>
      <c r="F227" s="14"/>
    </row>
    <row r="228" spans="1:6">
      <c r="A228" s="14"/>
      <c r="B228" s="14"/>
      <c r="C228" s="14"/>
      <c r="D228" s="14"/>
      <c r="E228" s="14"/>
      <c r="F228" s="14"/>
    </row>
    <row r="229" spans="1:6">
      <c r="A229" s="14"/>
      <c r="B229" s="14"/>
      <c r="C229" s="14"/>
      <c r="D229" s="14"/>
      <c r="E229" s="14"/>
      <c r="F229" s="14"/>
    </row>
    <row r="230" spans="1:6">
      <c r="A230" s="14"/>
      <c r="B230" s="14"/>
      <c r="C230" s="14"/>
      <c r="D230" s="14"/>
      <c r="E230" s="14"/>
      <c r="F230" s="14"/>
    </row>
    <row r="231" spans="1:6">
      <c r="A231" s="14"/>
      <c r="B231" s="14"/>
      <c r="C231" s="14"/>
      <c r="D231" s="14"/>
      <c r="E231" s="14"/>
      <c r="F231" s="14"/>
    </row>
    <row r="232" spans="1:6">
      <c r="A232" s="14"/>
      <c r="B232" s="14"/>
      <c r="C232" s="14"/>
      <c r="D232" s="14"/>
      <c r="E232" s="14"/>
      <c r="F232" s="14"/>
    </row>
    <row r="233" spans="1:6">
      <c r="A233" s="14"/>
      <c r="B233" s="14"/>
      <c r="C233" s="14"/>
      <c r="D233" s="14"/>
      <c r="E233" s="14"/>
      <c r="F233" s="14"/>
    </row>
    <row r="234" spans="1:6">
      <c r="A234" s="14"/>
      <c r="B234" s="14"/>
      <c r="C234" s="14"/>
      <c r="D234" s="14"/>
      <c r="E234" s="14"/>
      <c r="F234" s="14"/>
    </row>
    <row r="235" spans="1:6">
      <c r="A235" s="14"/>
      <c r="B235" s="14"/>
      <c r="C235" s="14"/>
      <c r="D235" s="14"/>
      <c r="E235" s="14"/>
      <c r="F235" s="14"/>
    </row>
    <row r="236" spans="1:6">
      <c r="A236" s="14"/>
      <c r="B236" s="14"/>
      <c r="C236" s="14"/>
      <c r="D236" s="14"/>
      <c r="E236" s="14"/>
      <c r="F236" s="14"/>
    </row>
    <row r="237" spans="1:6">
      <c r="A237" s="14"/>
      <c r="B237" s="14"/>
      <c r="C237" s="14"/>
      <c r="D237" s="14"/>
      <c r="E237" s="14"/>
      <c r="F237" s="14"/>
    </row>
    <row r="238" spans="1:6">
      <c r="A238" s="14"/>
      <c r="B238" s="14"/>
      <c r="C238" s="14"/>
      <c r="D238" s="14"/>
      <c r="E238" s="14"/>
      <c r="F238" s="14"/>
    </row>
    <row r="239" spans="1:6">
      <c r="A239" s="14"/>
      <c r="B239" s="14"/>
      <c r="C239" s="14"/>
      <c r="D239" s="14"/>
      <c r="E239" s="14"/>
      <c r="F239" s="14"/>
    </row>
    <row r="240" spans="1:6">
      <c r="A240" s="14"/>
      <c r="B240" s="14"/>
      <c r="C240" s="14"/>
      <c r="D240" s="14"/>
      <c r="E240" s="14"/>
      <c r="F240" s="14"/>
    </row>
    <row r="241" spans="1:6">
      <c r="A241" s="14"/>
      <c r="B241" s="14"/>
      <c r="C241" s="14"/>
      <c r="D241" s="14"/>
      <c r="E241" s="14"/>
      <c r="F241" s="14"/>
    </row>
    <row r="242" spans="1:6">
      <c r="A242" s="14"/>
      <c r="B242" s="14"/>
      <c r="C242" s="14"/>
      <c r="D242" s="14"/>
      <c r="E242" s="14"/>
      <c r="F242" s="14"/>
    </row>
    <row r="243" spans="1:6">
      <c r="A243" s="14"/>
      <c r="B243" s="14"/>
      <c r="C243" s="14"/>
      <c r="D243" s="14"/>
      <c r="E243" s="14"/>
      <c r="F243" s="14"/>
    </row>
    <row r="244" spans="1:6">
      <c r="A244" s="14"/>
      <c r="B244" s="14"/>
      <c r="C244" s="14"/>
      <c r="D244" s="14"/>
      <c r="E244" s="14"/>
      <c r="F244" s="14"/>
    </row>
    <row r="245" spans="1:6">
      <c r="A245" s="14"/>
      <c r="B245" s="14"/>
      <c r="C245" s="14"/>
      <c r="D245" s="14"/>
      <c r="E245" s="14"/>
      <c r="F245" s="14"/>
    </row>
    <row r="246" spans="1:6">
      <c r="A246" s="14"/>
      <c r="B246" s="14"/>
      <c r="C246" s="14"/>
      <c r="D246" s="14"/>
      <c r="E246" s="14"/>
      <c r="F246" s="14"/>
    </row>
    <row r="247" spans="1:6">
      <c r="A247" s="14"/>
      <c r="B247" s="14"/>
      <c r="C247" s="14"/>
      <c r="D247" s="14"/>
      <c r="E247" s="14"/>
      <c r="F247" s="14"/>
    </row>
    <row r="248" spans="1:6">
      <c r="A248" s="14"/>
      <c r="B248" s="14"/>
      <c r="C248" s="14"/>
      <c r="D248" s="14"/>
      <c r="E248" s="14"/>
      <c r="F248" s="14"/>
    </row>
    <row r="249" spans="1:6">
      <c r="A249" s="14"/>
      <c r="B249" s="14"/>
      <c r="C249" s="14"/>
      <c r="D249" s="14"/>
      <c r="E249" s="14"/>
      <c r="F249" s="14"/>
    </row>
    <row r="250" spans="1:6">
      <c r="A250" s="14"/>
      <c r="B250" s="14"/>
      <c r="C250" s="14"/>
      <c r="D250" s="14"/>
      <c r="E250" s="14"/>
      <c r="F250" s="14"/>
    </row>
    <row r="251" spans="1:6">
      <c r="A251" s="14"/>
      <c r="B251" s="14"/>
      <c r="C251" s="14"/>
      <c r="D251" s="14"/>
      <c r="E251" s="14"/>
      <c r="F251" s="14"/>
    </row>
    <row r="252" spans="1:6">
      <c r="A252" s="14"/>
      <c r="B252" s="14"/>
      <c r="C252" s="14"/>
      <c r="D252" s="14"/>
      <c r="E252" s="14"/>
      <c r="F252" s="14"/>
    </row>
    <row r="253" spans="1:6">
      <c r="A253" s="14"/>
      <c r="B253" s="14"/>
      <c r="C253" s="14"/>
      <c r="D253" s="14"/>
      <c r="E253" s="14"/>
      <c r="F253" s="14"/>
    </row>
    <row r="254" spans="1:6">
      <c r="A254" s="14"/>
      <c r="B254" s="14"/>
      <c r="C254" s="14"/>
      <c r="D254" s="14"/>
      <c r="E254" s="14"/>
      <c r="F254" s="14"/>
    </row>
    <row r="255" spans="1:6">
      <c r="A255" s="14"/>
      <c r="B255" s="14"/>
      <c r="C255" s="14"/>
      <c r="D255" s="14"/>
      <c r="E255" s="14"/>
      <c r="F255" s="14"/>
    </row>
    <row r="256" spans="1:6">
      <c r="A256" s="14"/>
      <c r="B256" s="14"/>
      <c r="C256" s="14"/>
      <c r="D256" s="14"/>
      <c r="E256" s="14"/>
      <c r="F256" s="14"/>
    </row>
    <row r="257" spans="1:6">
      <c r="A257" s="14"/>
      <c r="B257" s="14"/>
      <c r="C257" s="14"/>
      <c r="D257" s="14"/>
      <c r="E257" s="14"/>
      <c r="F257" s="14"/>
    </row>
    <row r="258" spans="1:6">
      <c r="A258" s="14"/>
      <c r="B258" s="14"/>
      <c r="C258" s="14"/>
      <c r="D258" s="14"/>
      <c r="E258" s="14"/>
      <c r="F258" s="14"/>
    </row>
    <row r="259" spans="1:6">
      <c r="A259" s="14"/>
      <c r="B259" s="14"/>
      <c r="C259" s="14"/>
      <c r="D259" s="14"/>
      <c r="E259" s="14"/>
      <c r="F259" s="14"/>
    </row>
    <row r="260" spans="1:6">
      <c r="A260" s="14"/>
      <c r="B260" s="14"/>
      <c r="C260" s="14"/>
      <c r="D260" s="14"/>
      <c r="E260" s="14"/>
      <c r="F260" s="14"/>
    </row>
    <row r="261" spans="1:6">
      <c r="A261" s="14"/>
      <c r="B261" s="14"/>
      <c r="C261" s="14"/>
      <c r="D261" s="14"/>
      <c r="E261" s="14"/>
      <c r="F261" s="14"/>
    </row>
    <row r="262" spans="1:6">
      <c r="A262" s="14"/>
      <c r="B262" s="14"/>
      <c r="C262" s="14"/>
      <c r="D262" s="14"/>
      <c r="E262" s="14"/>
      <c r="F262" s="14"/>
    </row>
    <row r="263" spans="1:6">
      <c r="A263" s="14"/>
      <c r="B263" s="14"/>
      <c r="C263" s="14"/>
      <c r="D263" s="14"/>
      <c r="E263" s="14"/>
      <c r="F263" s="14"/>
    </row>
    <row r="264" spans="1:6">
      <c r="A264" s="14"/>
      <c r="B264" s="14"/>
      <c r="C264" s="14"/>
      <c r="D264" s="14"/>
      <c r="E264" s="14"/>
      <c r="F264" s="14"/>
    </row>
    <row r="265" spans="1:6">
      <c r="A265" s="14"/>
      <c r="B265" s="14"/>
      <c r="C265" s="14"/>
      <c r="D265" s="14"/>
      <c r="E265" s="14"/>
      <c r="F265" s="14"/>
    </row>
    <row r="266" spans="1:6">
      <c r="A266" s="14"/>
      <c r="B266" s="14"/>
      <c r="C266" s="14"/>
      <c r="D266" s="14"/>
      <c r="E266" s="14"/>
      <c r="F266" s="14"/>
    </row>
    <row r="267" spans="1:6">
      <c r="A267" s="14"/>
      <c r="B267" s="14"/>
      <c r="C267" s="14"/>
      <c r="D267" s="14"/>
      <c r="E267" s="14"/>
      <c r="F267" s="14"/>
    </row>
    <row r="268" spans="1:6">
      <c r="A268" s="14"/>
      <c r="B268" s="14"/>
      <c r="C268" s="14"/>
      <c r="D268" s="14"/>
      <c r="E268" s="14"/>
      <c r="F268" s="14"/>
    </row>
    <row r="269" spans="1:6">
      <c r="A269" s="14"/>
      <c r="B269" s="14"/>
      <c r="C269" s="14"/>
      <c r="D269" s="14"/>
      <c r="E269" s="14"/>
      <c r="F269" s="14"/>
    </row>
    <row r="270" spans="1:6">
      <c r="A270" s="14"/>
      <c r="B270" s="14"/>
      <c r="C270" s="14"/>
      <c r="D270" s="14"/>
      <c r="E270" s="14"/>
      <c r="F270" s="14"/>
    </row>
    <row r="271" spans="1:6">
      <c r="A271" s="14"/>
      <c r="B271" s="14"/>
      <c r="C271" s="14"/>
      <c r="D271" s="14"/>
      <c r="E271" s="14"/>
      <c r="F271" s="14"/>
    </row>
    <row r="272" spans="1:6">
      <c r="A272" s="14"/>
      <c r="B272" s="14"/>
      <c r="C272" s="14"/>
      <c r="D272" s="14"/>
      <c r="E272" s="14"/>
      <c r="F272" s="14"/>
    </row>
    <row r="273" spans="1:6">
      <c r="A273" s="14"/>
      <c r="B273" s="14"/>
      <c r="C273" s="14"/>
      <c r="D273" s="14"/>
      <c r="E273" s="14"/>
      <c r="F273" s="14"/>
    </row>
    <row r="274" spans="1:6">
      <c r="A274" s="14"/>
      <c r="B274" s="14"/>
      <c r="C274" s="14"/>
      <c r="D274" s="14"/>
      <c r="E274" s="14"/>
      <c r="F274" s="14"/>
    </row>
    <row r="275" spans="1:6">
      <c r="A275" s="14"/>
      <c r="B275" s="14"/>
      <c r="C275" s="14"/>
      <c r="D275" s="14"/>
      <c r="E275" s="14"/>
      <c r="F275" s="14"/>
    </row>
    <row r="276" spans="1:6">
      <c r="A276" s="14"/>
      <c r="B276" s="14"/>
      <c r="C276" s="14"/>
      <c r="D276" s="14"/>
      <c r="E276" s="14"/>
      <c r="F276" s="14"/>
    </row>
    <row r="277" spans="1:6">
      <c r="A277" s="14"/>
      <c r="B277" s="14"/>
      <c r="C277" s="14"/>
      <c r="D277" s="14"/>
      <c r="E277" s="14"/>
      <c r="F277" s="14"/>
    </row>
    <row r="278" spans="1:6">
      <c r="A278" s="14"/>
      <c r="B278" s="14"/>
      <c r="C278" s="14"/>
      <c r="D278" s="14"/>
      <c r="E278" s="14"/>
      <c r="F278" s="14"/>
    </row>
    <row r="279" spans="1:6">
      <c r="A279" s="14"/>
      <c r="B279" s="14"/>
      <c r="C279" s="14"/>
      <c r="D279" s="14"/>
      <c r="E279" s="14"/>
      <c r="F279" s="14"/>
    </row>
    <row r="280" spans="1:6">
      <c r="A280" s="14"/>
      <c r="B280" s="14"/>
      <c r="C280" s="14"/>
      <c r="D280" s="14"/>
      <c r="E280" s="14"/>
      <c r="F280" s="14"/>
    </row>
    <row r="281" spans="1:6">
      <c r="A281" s="14"/>
      <c r="B281" s="14"/>
      <c r="C281" s="14"/>
      <c r="D281" s="14"/>
      <c r="E281" s="14"/>
      <c r="F281" s="14"/>
    </row>
    <row r="282" spans="1:6">
      <c r="A282" s="14"/>
      <c r="B282" s="14"/>
      <c r="C282" s="14"/>
      <c r="D282" s="14"/>
      <c r="E282" s="14"/>
      <c r="F282" s="14"/>
    </row>
    <row r="283" spans="1:6">
      <c r="A283" s="14"/>
      <c r="B283" s="14"/>
      <c r="C283" s="14"/>
      <c r="D283" s="14"/>
      <c r="E283" s="14"/>
      <c r="F283" s="14"/>
    </row>
    <row r="284" spans="1:6">
      <c r="A284" s="14"/>
      <c r="B284" s="14"/>
      <c r="C284" s="14"/>
      <c r="D284" s="14"/>
      <c r="E284" s="14"/>
      <c r="F284" s="14"/>
    </row>
    <row r="285" spans="1:6">
      <c r="A285" s="14"/>
      <c r="B285" s="14"/>
      <c r="C285" s="14"/>
      <c r="D285" s="14"/>
      <c r="E285" s="14"/>
      <c r="F285" s="14"/>
    </row>
    <row r="286" spans="1:6">
      <c r="A286" s="14"/>
      <c r="B286" s="14"/>
      <c r="C286" s="14"/>
      <c r="D286" s="14"/>
      <c r="E286" s="14"/>
      <c r="F286" s="14"/>
    </row>
    <row r="287" spans="1:6">
      <c r="A287" s="14"/>
      <c r="B287" s="14"/>
      <c r="C287" s="14"/>
      <c r="D287" s="14"/>
      <c r="E287" s="14"/>
      <c r="F287" s="14"/>
    </row>
    <row r="288" spans="1:6">
      <c r="A288" s="14"/>
      <c r="B288" s="14"/>
      <c r="C288" s="14"/>
      <c r="D288" s="14"/>
      <c r="E288" s="14"/>
      <c r="F288" s="14"/>
    </row>
    <row r="289" spans="1:6">
      <c r="A289" s="14"/>
      <c r="B289" s="14"/>
      <c r="C289" s="14"/>
      <c r="D289" s="14"/>
      <c r="E289" s="14"/>
      <c r="F289" s="14"/>
    </row>
    <row r="290" spans="1:6">
      <c r="A290" s="14"/>
      <c r="B290" s="14"/>
      <c r="C290" s="14"/>
      <c r="D290" s="14"/>
      <c r="E290" s="14"/>
      <c r="F290" s="14"/>
    </row>
    <row r="291" spans="1:6">
      <c r="A291" s="14"/>
      <c r="B291" s="14"/>
      <c r="C291" s="14"/>
      <c r="D291" s="14"/>
      <c r="E291" s="14"/>
      <c r="F291" s="14"/>
    </row>
    <row r="292" spans="1:6">
      <c r="A292" s="14"/>
      <c r="B292" s="14"/>
      <c r="C292" s="14"/>
      <c r="D292" s="14"/>
      <c r="E292" s="14"/>
      <c r="F292" s="14"/>
    </row>
    <row r="293" spans="1:6">
      <c r="A293" s="14"/>
      <c r="B293" s="14"/>
      <c r="C293" s="14"/>
      <c r="D293" s="14"/>
      <c r="E293" s="14"/>
      <c r="F293" s="14"/>
    </row>
  </sheetData>
  <mergeCells count="12">
    <mergeCell ref="A5:B5"/>
    <mergeCell ref="A1:F1"/>
    <mergeCell ref="A3:F3"/>
    <mergeCell ref="A2:B2"/>
    <mergeCell ref="C2:E2"/>
    <mergeCell ref="A4:F4"/>
    <mergeCell ref="C15:E15"/>
    <mergeCell ref="C6:F6"/>
    <mergeCell ref="A7:F7"/>
    <mergeCell ref="A13:B13"/>
    <mergeCell ref="C13:E13"/>
    <mergeCell ref="C14:E14"/>
  </mergeCells>
  <pageMargins left="0.25" right="0.25" top="0.75" bottom="0.75" header="0.3" footer="0.3"/>
  <pageSetup paperSize="5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F31"/>
  <sheetViews>
    <sheetView tabSelected="1" topLeftCell="A19" workbookViewId="0">
      <selection activeCell="E29" sqref="E29"/>
    </sheetView>
  </sheetViews>
  <sheetFormatPr baseColWidth="10" defaultColWidth="11.42578125" defaultRowHeight="15"/>
  <cols>
    <col min="1" max="1" width="10.85546875" customWidth="1"/>
    <col min="2" max="2" width="26.7109375" customWidth="1"/>
    <col min="3" max="3" width="34.140625" customWidth="1"/>
    <col min="4" max="4" width="14" customWidth="1"/>
    <col min="5" max="5" width="22.5703125" customWidth="1"/>
    <col min="6" max="6" width="58" customWidth="1"/>
  </cols>
  <sheetData>
    <row r="1" spans="1:6" ht="15.75">
      <c r="A1" s="218"/>
      <c r="B1" s="218"/>
      <c r="C1" s="218"/>
      <c r="D1" s="218"/>
      <c r="E1" s="218"/>
      <c r="F1" s="218"/>
    </row>
    <row r="2" spans="1:6" ht="15.75">
      <c r="A2" s="222"/>
      <c r="B2" s="222"/>
      <c r="C2" s="218" t="s">
        <v>1</v>
      </c>
      <c r="D2" s="218"/>
      <c r="E2" s="218"/>
      <c r="F2" s="121"/>
    </row>
    <row r="3" spans="1:6" ht="15.75">
      <c r="A3" s="222"/>
      <c r="B3" s="222"/>
      <c r="C3" s="218" t="s">
        <v>2</v>
      </c>
      <c r="D3" s="218"/>
      <c r="E3" s="218"/>
      <c r="F3" s="131"/>
    </row>
    <row r="4" spans="1:6" ht="15.75">
      <c r="A4" s="222"/>
      <c r="B4" s="222"/>
      <c r="C4" s="218" t="s">
        <v>3</v>
      </c>
      <c r="D4" s="218"/>
      <c r="E4" s="218"/>
      <c r="F4" s="131"/>
    </row>
    <row r="5" spans="1:6" ht="30.75" customHeight="1">
      <c r="A5" s="222"/>
      <c r="B5" s="222"/>
      <c r="C5" s="218" t="s">
        <v>395</v>
      </c>
      <c r="D5" s="218"/>
      <c r="E5" s="218"/>
      <c r="F5" s="121"/>
    </row>
    <row r="6" spans="1:6" ht="15.75">
      <c r="A6" s="222"/>
      <c r="B6" s="222"/>
      <c r="C6" s="218" t="s">
        <v>396</v>
      </c>
      <c r="D6" s="218"/>
      <c r="E6" s="218"/>
      <c r="F6" s="102"/>
    </row>
    <row r="7" spans="1:6" ht="15.75">
      <c r="A7" s="222"/>
      <c r="B7" s="222"/>
      <c r="C7" s="120"/>
      <c r="D7" s="120"/>
      <c r="E7" s="120"/>
      <c r="F7" s="132"/>
    </row>
    <row r="8" spans="1:6" ht="31.5">
      <c r="A8" s="120" t="s">
        <v>4</v>
      </c>
      <c r="B8" s="120" t="s">
        <v>5</v>
      </c>
      <c r="C8" s="120" t="s">
        <v>6</v>
      </c>
      <c r="D8" s="120" t="s">
        <v>238</v>
      </c>
      <c r="E8" s="55" t="s">
        <v>239</v>
      </c>
      <c r="F8" s="120" t="s">
        <v>8</v>
      </c>
    </row>
    <row r="9" spans="1:6" ht="23.25" customHeight="1">
      <c r="A9" s="133">
        <v>44565</v>
      </c>
      <c r="B9" s="134" t="s">
        <v>397</v>
      </c>
      <c r="C9" s="117" t="s">
        <v>0</v>
      </c>
      <c r="D9" s="58"/>
      <c r="E9" s="135">
        <v>4592411</v>
      </c>
      <c r="F9" s="117" t="s">
        <v>398</v>
      </c>
    </row>
    <row r="10" spans="1:6" ht="24" customHeight="1">
      <c r="A10" s="133">
        <v>44566</v>
      </c>
      <c r="B10" s="134" t="s">
        <v>399</v>
      </c>
      <c r="C10" s="117" t="s">
        <v>9</v>
      </c>
      <c r="D10" s="58"/>
      <c r="E10" s="135">
        <v>209650</v>
      </c>
      <c r="F10" s="117" t="s">
        <v>400</v>
      </c>
    </row>
    <row r="11" spans="1:6" ht="24.75" customHeight="1">
      <c r="A11" s="133">
        <v>44568</v>
      </c>
      <c r="B11" s="134" t="s">
        <v>401</v>
      </c>
      <c r="C11" s="117" t="s">
        <v>0</v>
      </c>
      <c r="D11" s="136"/>
      <c r="E11" s="137">
        <v>6750</v>
      </c>
      <c r="F11" s="117" t="s">
        <v>402</v>
      </c>
    </row>
    <row r="12" spans="1:6" ht="27" customHeight="1">
      <c r="A12" s="133">
        <v>44572</v>
      </c>
      <c r="B12" s="134" t="s">
        <v>403</v>
      </c>
      <c r="C12" s="117" t="s">
        <v>0</v>
      </c>
      <c r="D12" s="136"/>
      <c r="E12" s="137">
        <v>101775</v>
      </c>
      <c r="F12" s="117" t="s">
        <v>404</v>
      </c>
    </row>
    <row r="13" spans="1:6" ht="24.75" customHeight="1">
      <c r="A13" s="133">
        <v>44580</v>
      </c>
      <c r="B13" s="134" t="s">
        <v>405</v>
      </c>
      <c r="C13" s="117" t="s">
        <v>9</v>
      </c>
      <c r="D13" s="138"/>
      <c r="E13" s="137">
        <v>70000</v>
      </c>
      <c r="F13" s="117" t="s">
        <v>9</v>
      </c>
    </row>
    <row r="14" spans="1:6" ht="28.5" customHeight="1">
      <c r="A14" s="57">
        <v>44586</v>
      </c>
      <c r="B14" s="134" t="s">
        <v>406</v>
      </c>
      <c r="C14" s="53" t="s">
        <v>0</v>
      </c>
      <c r="D14" s="138"/>
      <c r="E14" s="139">
        <v>27020</v>
      </c>
      <c r="F14" s="53" t="s">
        <v>407</v>
      </c>
    </row>
    <row r="15" spans="1:6" ht="22.5" customHeight="1">
      <c r="A15" s="133">
        <v>44588</v>
      </c>
      <c r="B15" s="134" t="s">
        <v>408</v>
      </c>
      <c r="C15" s="117" t="s">
        <v>9</v>
      </c>
      <c r="D15" s="136"/>
      <c r="E15" s="137">
        <v>17628061.379999999</v>
      </c>
      <c r="F15" s="117" t="s">
        <v>409</v>
      </c>
    </row>
    <row r="16" spans="1:6" ht="24.75" customHeight="1">
      <c r="A16" s="133">
        <v>44588</v>
      </c>
      <c r="B16" s="134" t="s">
        <v>410</v>
      </c>
      <c r="C16" s="117" t="s">
        <v>9</v>
      </c>
      <c r="D16" s="136"/>
      <c r="E16" s="137">
        <v>18038601.579999998</v>
      </c>
      <c r="F16" s="117" t="s">
        <v>409</v>
      </c>
    </row>
    <row r="17" spans="1:6" ht="27" customHeight="1">
      <c r="A17" s="133">
        <v>44588</v>
      </c>
      <c r="B17" s="134" t="s">
        <v>411</v>
      </c>
      <c r="C17" s="117" t="s">
        <v>9</v>
      </c>
      <c r="D17" s="136"/>
      <c r="E17" s="137">
        <v>19105163.5</v>
      </c>
      <c r="F17" s="117" t="s">
        <v>409</v>
      </c>
    </row>
    <row r="18" spans="1:6" ht="27" customHeight="1">
      <c r="A18" s="133">
        <v>44588</v>
      </c>
      <c r="B18" s="134" t="s">
        <v>412</v>
      </c>
      <c r="C18" s="117" t="s">
        <v>0</v>
      </c>
      <c r="D18" s="136"/>
      <c r="E18" s="137">
        <v>35000</v>
      </c>
      <c r="F18" s="117" t="s">
        <v>402</v>
      </c>
    </row>
    <row r="19" spans="1:6" ht="21" customHeight="1">
      <c r="A19" s="133">
        <v>44588</v>
      </c>
      <c r="B19" s="134" t="s">
        <v>413</v>
      </c>
      <c r="C19" s="117" t="s">
        <v>0</v>
      </c>
      <c r="D19" s="136"/>
      <c r="E19" s="137">
        <v>45500</v>
      </c>
      <c r="F19" s="53" t="s">
        <v>407</v>
      </c>
    </row>
    <row r="20" spans="1:6" ht="24.75" customHeight="1">
      <c r="A20" s="133">
        <v>44588</v>
      </c>
      <c r="B20" s="134" t="s">
        <v>414</v>
      </c>
      <c r="C20" s="117" t="s">
        <v>0</v>
      </c>
      <c r="D20" s="136"/>
      <c r="E20" s="137">
        <v>224000</v>
      </c>
      <c r="F20" s="117" t="s">
        <v>402</v>
      </c>
    </row>
    <row r="21" spans="1:6" ht="21" customHeight="1">
      <c r="A21" s="133">
        <v>44589</v>
      </c>
      <c r="B21" s="134" t="s">
        <v>415</v>
      </c>
      <c r="C21" s="117" t="s">
        <v>9</v>
      </c>
      <c r="D21" s="136"/>
      <c r="E21" s="137">
        <v>105000</v>
      </c>
      <c r="F21" s="117" t="s">
        <v>400</v>
      </c>
    </row>
    <row r="22" spans="1:6" ht="30" customHeight="1">
      <c r="A22" s="133">
        <v>44592</v>
      </c>
      <c r="B22" s="134" t="s">
        <v>416</v>
      </c>
      <c r="C22" s="140" t="s">
        <v>389</v>
      </c>
      <c r="D22" s="138">
        <v>175</v>
      </c>
      <c r="E22" s="137"/>
      <c r="F22" s="117" t="s">
        <v>417</v>
      </c>
    </row>
    <row r="23" spans="1:6" ht="24" customHeight="1">
      <c r="A23" s="141"/>
      <c r="B23" s="134"/>
      <c r="C23" s="205" t="s">
        <v>16</v>
      </c>
      <c r="D23" s="206"/>
      <c r="E23" s="142">
        <v>60188932.460000001</v>
      </c>
      <c r="F23" s="117"/>
    </row>
    <row r="24" spans="1:6">
      <c r="A24" s="143"/>
      <c r="B24" s="144"/>
      <c r="C24" s="145"/>
      <c r="D24" s="146"/>
      <c r="E24" s="147"/>
      <c r="F24" s="148"/>
    </row>
    <row r="25" spans="1:6">
      <c r="A25" s="143"/>
      <c r="B25" s="144"/>
      <c r="C25" s="145"/>
      <c r="D25" s="146"/>
      <c r="E25" s="147"/>
      <c r="F25" s="148"/>
    </row>
    <row r="26" spans="1:6">
      <c r="A26" s="221"/>
      <c r="B26" s="221"/>
      <c r="C26" s="149"/>
      <c r="D26" s="150"/>
      <c r="E26" s="149"/>
      <c r="F26" s="150"/>
    </row>
    <row r="27" spans="1:6">
      <c r="A27" s="221"/>
      <c r="B27" s="221"/>
      <c r="C27" s="151"/>
      <c r="D27" s="150"/>
      <c r="E27" s="152"/>
      <c r="F27" s="150"/>
    </row>
    <row r="28" spans="1:6">
      <c r="A28" s="235" t="s">
        <v>418</v>
      </c>
      <c r="B28" s="219"/>
      <c r="C28" s="219" t="s">
        <v>419</v>
      </c>
      <c r="D28" s="219"/>
      <c r="E28" s="219"/>
      <c r="F28" s="153" t="s">
        <v>28</v>
      </c>
    </row>
    <row r="29" spans="1:6">
      <c r="A29" s="221" t="s">
        <v>420</v>
      </c>
      <c r="B29" s="221"/>
      <c r="C29" s="149"/>
      <c r="D29" s="150" t="s">
        <v>421</v>
      </c>
      <c r="E29" s="149"/>
      <c r="F29" s="150" t="s">
        <v>422</v>
      </c>
    </row>
    <row r="30" spans="1:6">
      <c r="A30" s="221" t="s">
        <v>423</v>
      </c>
      <c r="B30" s="221"/>
      <c r="C30" s="151"/>
      <c r="D30" s="150" t="s">
        <v>424</v>
      </c>
      <c r="E30" s="152"/>
      <c r="F30" s="150" t="s">
        <v>34</v>
      </c>
    </row>
    <row r="31" spans="1:6">
      <c r="A31" s="64"/>
      <c r="B31" s="64"/>
      <c r="C31" s="64"/>
      <c r="D31" s="64"/>
      <c r="E31" s="25"/>
      <c r="F31" s="35"/>
    </row>
  </sheetData>
  <mergeCells count="13">
    <mergeCell ref="A1:F1"/>
    <mergeCell ref="A2:B7"/>
    <mergeCell ref="C2:E2"/>
    <mergeCell ref="C3:E3"/>
    <mergeCell ref="C4:E4"/>
    <mergeCell ref="C5:E5"/>
    <mergeCell ref="C6:E6"/>
    <mergeCell ref="A30:B30"/>
    <mergeCell ref="A26:B26"/>
    <mergeCell ref="A27:B27"/>
    <mergeCell ref="A28:B28"/>
    <mergeCell ref="C28:E28"/>
    <mergeCell ref="A29:B29"/>
  </mergeCells>
  <pageMargins left="0.25" right="0.25" top="0.75" bottom="0.75" header="0.3" footer="0.3"/>
  <pageSetup paperSize="5" scale="92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1:BM247"/>
  <sheetViews>
    <sheetView workbookViewId="0">
      <selection activeCell="E20" sqref="E20"/>
    </sheetView>
  </sheetViews>
  <sheetFormatPr baseColWidth="10" defaultColWidth="11.42578125" defaultRowHeight="15"/>
  <cols>
    <col min="1" max="1" width="24.28515625" customWidth="1"/>
    <col min="2" max="2" width="23" customWidth="1"/>
    <col min="3" max="3" width="40.140625" customWidth="1"/>
    <col min="4" max="4" width="20.28515625" customWidth="1"/>
    <col min="5" max="5" width="13.28515625" customWidth="1"/>
    <col min="6" max="6" width="57.140625" customWidth="1"/>
    <col min="8" max="8" width="14.140625" bestFit="1" customWidth="1"/>
  </cols>
  <sheetData>
    <row r="1" spans="1:6" ht="15.75">
      <c r="A1" s="65"/>
      <c r="B1" s="49"/>
      <c r="C1" s="59"/>
      <c r="D1" s="59"/>
      <c r="E1" s="59"/>
      <c r="F1" s="174"/>
    </row>
    <row r="2" spans="1:6" ht="15" customHeight="1">
      <c r="A2" s="218"/>
      <c r="B2" s="218"/>
      <c r="C2" s="218"/>
      <c r="D2" s="218"/>
      <c r="E2" s="218"/>
      <c r="F2" s="218"/>
    </row>
    <row r="3" spans="1:6" ht="15" customHeight="1">
      <c r="A3" s="153"/>
      <c r="B3" s="153"/>
      <c r="C3" s="153"/>
      <c r="D3" s="175"/>
      <c r="E3" s="175"/>
      <c r="F3" s="175"/>
    </row>
    <row r="4" spans="1:6" ht="15" customHeight="1">
      <c r="A4" s="176"/>
      <c r="B4" s="176"/>
      <c r="C4" s="236" t="s">
        <v>551</v>
      </c>
      <c r="D4" s="236"/>
      <c r="E4" s="236"/>
      <c r="F4" s="236"/>
    </row>
    <row r="5" spans="1:6">
      <c r="A5" s="177" t="s">
        <v>552</v>
      </c>
      <c r="B5" s="177"/>
      <c r="C5" s="238" t="s">
        <v>553</v>
      </c>
      <c r="D5" s="238"/>
      <c r="E5" s="238"/>
      <c r="F5" s="238"/>
    </row>
    <row r="6" spans="1:6" ht="15" customHeight="1">
      <c r="A6" s="178" t="s">
        <v>554</v>
      </c>
      <c r="B6" s="178"/>
      <c r="C6" s="236" t="s">
        <v>555</v>
      </c>
      <c r="D6" s="236"/>
      <c r="E6" s="236"/>
      <c r="F6" s="236"/>
    </row>
    <row r="7" spans="1:6">
      <c r="A7" s="153"/>
      <c r="B7" s="153"/>
      <c r="C7" s="236" t="s">
        <v>556</v>
      </c>
      <c r="D7" s="236"/>
      <c r="E7" s="236"/>
      <c r="F7" s="236"/>
    </row>
    <row r="8" spans="1:6" ht="15.75" customHeight="1">
      <c r="A8" s="237" t="s">
        <v>557</v>
      </c>
      <c r="B8" s="237"/>
      <c r="C8" s="237"/>
      <c r="D8" s="237"/>
      <c r="E8" s="237"/>
      <c r="F8" s="237"/>
    </row>
    <row r="9" spans="1:6" ht="29.25" customHeight="1">
      <c r="A9" s="119" t="s">
        <v>4</v>
      </c>
      <c r="B9" s="119" t="s">
        <v>5</v>
      </c>
      <c r="C9" s="119" t="s">
        <v>6</v>
      </c>
      <c r="D9" s="119" t="s">
        <v>238</v>
      </c>
      <c r="E9" s="119" t="s">
        <v>239</v>
      </c>
      <c r="F9" s="119" t="s">
        <v>8</v>
      </c>
    </row>
    <row r="10" spans="1:6" s="40" customFormat="1" ht="23.25" customHeight="1">
      <c r="A10" s="122">
        <v>44567</v>
      </c>
      <c r="B10" s="208" t="s">
        <v>558</v>
      </c>
      <c r="C10" s="123" t="s">
        <v>359</v>
      </c>
      <c r="D10" s="209">
        <v>60000</v>
      </c>
      <c r="E10" s="209"/>
      <c r="F10" s="124" t="s">
        <v>559</v>
      </c>
    </row>
    <row r="11" spans="1:6" s="40" customFormat="1" ht="33.75" customHeight="1">
      <c r="A11" s="122">
        <v>44578</v>
      </c>
      <c r="B11" s="208" t="s">
        <v>558</v>
      </c>
      <c r="C11" s="124" t="s">
        <v>359</v>
      </c>
      <c r="D11" s="209">
        <v>937358.89</v>
      </c>
      <c r="E11" s="209"/>
      <c r="F11" s="123" t="s">
        <v>559</v>
      </c>
    </row>
    <row r="12" spans="1:6" s="40" customFormat="1" ht="32.25" customHeight="1">
      <c r="A12" s="122">
        <v>44579</v>
      </c>
      <c r="B12" s="208" t="s">
        <v>560</v>
      </c>
      <c r="C12" s="123" t="s">
        <v>561</v>
      </c>
      <c r="D12" s="209">
        <v>60000</v>
      </c>
      <c r="E12" s="209"/>
      <c r="F12" s="123" t="s">
        <v>559</v>
      </c>
    </row>
    <row r="13" spans="1:6" ht="30" customHeight="1">
      <c r="A13" s="122">
        <v>44592</v>
      </c>
      <c r="B13" s="208" t="s">
        <v>562</v>
      </c>
      <c r="C13" s="124" t="s">
        <v>359</v>
      </c>
      <c r="D13" s="209">
        <v>68000</v>
      </c>
      <c r="E13" s="209"/>
      <c r="F13" s="124" t="s">
        <v>359</v>
      </c>
    </row>
    <row r="14" spans="1:6" s="40" customFormat="1" ht="26.25" customHeight="1">
      <c r="A14" s="122">
        <v>44592</v>
      </c>
      <c r="B14" s="124">
        <v>9990002</v>
      </c>
      <c r="C14" s="123" t="s">
        <v>389</v>
      </c>
      <c r="D14" s="76">
        <v>175</v>
      </c>
      <c r="E14" s="93"/>
      <c r="F14" s="123" t="s">
        <v>389</v>
      </c>
    </row>
    <row r="15" spans="1:6" s="40" customFormat="1" ht="24.75" customHeight="1">
      <c r="A15" s="122"/>
      <c r="B15" s="123"/>
      <c r="C15" s="210" t="s">
        <v>13</v>
      </c>
      <c r="D15" s="77">
        <v>180</v>
      </c>
      <c r="E15" s="211"/>
      <c r="F15" s="212" t="s">
        <v>563</v>
      </c>
    </row>
    <row r="16" spans="1:6" s="40" customFormat="1" ht="25.5" customHeight="1">
      <c r="A16" s="167"/>
      <c r="B16" s="168"/>
      <c r="C16" s="180" t="s">
        <v>16</v>
      </c>
      <c r="D16" s="207">
        <v>1125713.8899999999</v>
      </c>
      <c r="E16" s="172"/>
      <c r="F16" s="179"/>
    </row>
    <row r="17" spans="1:65" s="40" customFormat="1" ht="15.75">
      <c r="A17" s="65"/>
      <c r="B17" s="66"/>
      <c r="C17" s="49"/>
      <c r="D17" s="164"/>
      <c r="E17" s="116"/>
      <c r="F17" s="49"/>
    </row>
    <row r="18" spans="1:65" s="40" customFormat="1" ht="15.75">
      <c r="A18" s="65"/>
      <c r="B18" s="66"/>
      <c r="C18" s="49"/>
      <c r="D18" s="164"/>
      <c r="E18" s="65"/>
      <c r="F18" s="153"/>
    </row>
    <row r="19" spans="1:65" s="40" customFormat="1" ht="15.75">
      <c r="A19" s="153"/>
      <c r="B19" s="66"/>
      <c r="C19" s="49"/>
      <c r="D19" s="164"/>
      <c r="E19" s="60"/>
      <c r="F19" s="150"/>
    </row>
    <row r="20" spans="1:65" s="14" customFormat="1" ht="15.75">
      <c r="A20" s="222" t="s">
        <v>566</v>
      </c>
      <c r="B20" s="222"/>
      <c r="C20" s="49"/>
      <c r="D20" s="164"/>
      <c r="E20" s="64"/>
      <c r="F20" s="15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 s="40" customFormat="1" ht="15.75">
      <c r="A21" s="222"/>
      <c r="B21" s="222"/>
      <c r="C21" s="114"/>
      <c r="D21" s="114" t="s">
        <v>27</v>
      </c>
      <c r="E21" s="64"/>
      <c r="F21" s="114" t="s">
        <v>28</v>
      </c>
    </row>
    <row r="22" spans="1:65" s="40" customFormat="1" ht="15.75">
      <c r="A22" s="64"/>
      <c r="B22" s="116" t="s">
        <v>29</v>
      </c>
      <c r="C22" s="116"/>
      <c r="D22" s="116" t="s">
        <v>564</v>
      </c>
      <c r="E22" s="64"/>
      <c r="F22" s="116" t="s">
        <v>31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ht="15.75">
      <c r="A23" s="64"/>
      <c r="B23" s="116" t="s">
        <v>32</v>
      </c>
      <c r="C23" s="116"/>
      <c r="D23" s="116" t="s">
        <v>565</v>
      </c>
      <c r="E23" s="64"/>
      <c r="F23" s="116" t="s">
        <v>34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</row>
    <row r="24" spans="1:65" s="40" customFormat="1" ht="13.5" customHeight="1">
      <c r="A24" s="64"/>
      <c r="B24" s="181"/>
      <c r="C24" s="65"/>
      <c r="D24" s="65"/>
      <c r="E24" s="64"/>
      <c r="F24" s="181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6" spans="1:6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</row>
    <row r="27" spans="1:65" s="40" customFormat="1"/>
    <row r="28" spans="1:65" s="40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31" spans="1:6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</row>
    <row r="32" spans="1:65" s="40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8" spans="1:6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</row>
    <row r="39" spans="1:65" s="40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1" spans="1:6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</row>
    <row r="42" spans="1:65" s="40" customFormat="1"/>
    <row r="43" spans="1:65" s="40" customFormat="1" ht="24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8" spans="1:65">
      <c r="A48" s="15"/>
    </row>
    <row r="54" spans="1:6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</row>
    <row r="55" spans="1:65" s="40" customFormat="1"/>
    <row r="56" spans="1:65" s="40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119" spans="1:6">
      <c r="A119" s="14"/>
      <c r="B119" s="20"/>
      <c r="C119" s="14"/>
      <c r="D119" s="24"/>
      <c r="E119" s="13"/>
      <c r="F119" s="14"/>
    </row>
    <row r="120" spans="1:6">
      <c r="A120" s="14"/>
      <c r="B120" s="20"/>
      <c r="C120" s="14"/>
      <c r="D120" s="24"/>
      <c r="E120" s="13"/>
      <c r="F120" s="37"/>
    </row>
    <row r="121" spans="1:6">
      <c r="A121" s="14"/>
      <c r="B121" s="20"/>
      <c r="C121" s="14"/>
      <c r="D121" s="24"/>
      <c r="E121" s="13"/>
      <c r="F121" s="37"/>
    </row>
    <row r="122" spans="1:6">
      <c r="A122" s="14"/>
      <c r="B122" s="20"/>
      <c r="C122" s="14"/>
      <c r="D122" s="24"/>
      <c r="E122" s="13"/>
      <c r="F122" s="37"/>
    </row>
    <row r="123" spans="1:6">
      <c r="A123" s="14"/>
      <c r="B123" s="20"/>
      <c r="C123" s="14"/>
      <c r="D123" s="24"/>
      <c r="E123" s="13"/>
      <c r="F123" s="37"/>
    </row>
    <row r="124" spans="1:6">
      <c r="A124" s="14"/>
      <c r="B124" s="20"/>
      <c r="C124" s="14"/>
      <c r="D124" s="24"/>
      <c r="E124" s="13"/>
      <c r="F124" s="37"/>
    </row>
    <row r="125" spans="1:6">
      <c r="A125" s="14"/>
      <c r="B125" s="20"/>
      <c r="C125" s="14"/>
      <c r="D125" s="24"/>
      <c r="E125" s="13"/>
      <c r="F125" s="37"/>
    </row>
    <row r="126" spans="1:6">
      <c r="A126" s="14"/>
      <c r="B126" s="20"/>
      <c r="C126" s="14"/>
      <c r="D126" s="24"/>
      <c r="E126" s="13"/>
      <c r="F126" s="37"/>
    </row>
    <row r="127" spans="1:6">
      <c r="A127" s="14"/>
      <c r="B127" s="20"/>
      <c r="C127" s="14"/>
      <c r="D127" s="24"/>
      <c r="E127" s="13"/>
      <c r="F127" s="37"/>
    </row>
    <row r="128" spans="1:6">
      <c r="A128" s="14"/>
      <c r="B128" s="20"/>
      <c r="C128" s="14"/>
      <c r="D128" s="24"/>
      <c r="E128" s="13"/>
      <c r="F128" s="37"/>
    </row>
    <row r="129" spans="1:6">
      <c r="A129" s="14"/>
      <c r="B129" s="20"/>
      <c r="C129" s="14"/>
      <c r="D129" s="24"/>
      <c r="E129" s="13"/>
      <c r="F129" s="37"/>
    </row>
    <row r="130" spans="1:6">
      <c r="A130" s="14"/>
      <c r="B130" s="20"/>
      <c r="C130" s="14"/>
      <c r="D130" s="24"/>
      <c r="E130" s="13"/>
      <c r="F130" s="37"/>
    </row>
    <row r="131" spans="1:6">
      <c r="A131" s="14"/>
      <c r="B131" s="20"/>
      <c r="C131" s="14"/>
      <c r="D131" s="24"/>
      <c r="E131" s="13"/>
      <c r="F131" s="37"/>
    </row>
    <row r="132" spans="1:6">
      <c r="A132" s="14"/>
      <c r="B132" s="20"/>
      <c r="C132" s="14"/>
      <c r="D132" s="24"/>
      <c r="E132" s="13"/>
      <c r="F132" s="37"/>
    </row>
    <row r="133" spans="1:6">
      <c r="A133" s="14"/>
      <c r="B133" s="20"/>
      <c r="C133" s="14"/>
      <c r="D133" s="24"/>
      <c r="E133" s="13"/>
      <c r="F133" s="37"/>
    </row>
    <row r="134" spans="1:6">
      <c r="A134" s="14"/>
      <c r="B134" s="20"/>
      <c r="C134" s="14"/>
      <c r="D134" s="24"/>
      <c r="E134" s="13"/>
      <c r="F134" s="37"/>
    </row>
    <row r="135" spans="1:6">
      <c r="A135" s="14"/>
      <c r="B135" s="20"/>
      <c r="C135" s="14"/>
      <c r="D135" s="24"/>
      <c r="E135" s="13"/>
      <c r="F135" s="37"/>
    </row>
    <row r="136" spans="1:6">
      <c r="A136" s="14"/>
      <c r="B136" s="20"/>
      <c r="C136" s="14"/>
      <c r="D136" s="24"/>
      <c r="E136" s="13"/>
      <c r="F136" s="37"/>
    </row>
    <row r="137" spans="1:6">
      <c r="A137" s="14"/>
      <c r="B137" s="20"/>
      <c r="C137" s="14"/>
      <c r="D137" s="24"/>
      <c r="E137" s="13"/>
      <c r="F137" s="14"/>
    </row>
    <row r="138" spans="1:6">
      <c r="A138" s="14"/>
      <c r="B138" s="20"/>
      <c r="C138" s="14"/>
      <c r="D138" s="24"/>
      <c r="E138" s="13"/>
      <c r="F138" s="38"/>
    </row>
    <row r="139" spans="1:6">
      <c r="A139" s="14"/>
      <c r="B139" s="20"/>
      <c r="C139" s="14"/>
      <c r="D139" s="24"/>
      <c r="E139" s="13"/>
      <c r="F139" s="37"/>
    </row>
    <row r="140" spans="1:6">
      <c r="A140" s="14"/>
      <c r="B140" s="20"/>
      <c r="C140" s="14"/>
      <c r="D140" s="24"/>
      <c r="E140" s="13"/>
      <c r="F140" s="37"/>
    </row>
    <row r="141" spans="1:6">
      <c r="A141" s="14"/>
      <c r="B141" s="20"/>
      <c r="C141" s="14"/>
      <c r="D141" s="24"/>
      <c r="E141" s="13"/>
      <c r="F141" s="37"/>
    </row>
    <row r="142" spans="1:6">
      <c r="A142" s="14"/>
      <c r="B142" s="20"/>
      <c r="C142" s="14"/>
      <c r="D142" s="24"/>
      <c r="E142" s="13"/>
      <c r="F142" s="14"/>
    </row>
    <row r="143" spans="1:6">
      <c r="A143" s="14"/>
      <c r="B143" s="20"/>
      <c r="C143" s="14"/>
      <c r="D143" s="24"/>
      <c r="E143" s="13"/>
      <c r="F143" s="37"/>
    </row>
    <row r="144" spans="1:6">
      <c r="A144" s="14"/>
      <c r="B144" s="20"/>
      <c r="C144" s="14"/>
      <c r="D144" s="24"/>
      <c r="E144" s="13"/>
      <c r="F144" s="37"/>
    </row>
    <row r="145" spans="1:6">
      <c r="A145" s="14"/>
      <c r="B145" s="20"/>
      <c r="C145" s="14"/>
      <c r="D145" s="24"/>
      <c r="E145" s="13"/>
      <c r="F145" s="37"/>
    </row>
    <row r="146" spans="1:6">
      <c r="A146" s="14"/>
      <c r="B146" s="20"/>
      <c r="C146" s="14"/>
      <c r="D146" s="24"/>
      <c r="E146" s="13"/>
      <c r="F146" s="37"/>
    </row>
    <row r="147" spans="1:6">
      <c r="A147" s="14"/>
      <c r="B147" s="20"/>
      <c r="C147" s="14"/>
      <c r="D147" s="24"/>
      <c r="E147" s="13"/>
      <c r="F147" s="14"/>
    </row>
    <row r="148" spans="1:6">
      <c r="A148" s="14"/>
      <c r="B148" s="20"/>
      <c r="C148" s="14"/>
      <c r="D148" s="24"/>
      <c r="E148" s="13"/>
      <c r="F148" s="37"/>
    </row>
    <row r="149" spans="1:6">
      <c r="A149" s="14"/>
      <c r="B149" s="20"/>
      <c r="C149" s="14"/>
      <c r="D149" s="24"/>
      <c r="E149" s="39"/>
      <c r="F149" s="37"/>
    </row>
    <row r="150" spans="1:6">
      <c r="A150" s="14"/>
      <c r="B150" s="20"/>
      <c r="C150" s="14"/>
      <c r="D150" s="24"/>
      <c r="E150" s="13"/>
      <c r="F150" s="37"/>
    </row>
    <row r="151" spans="1:6">
      <c r="A151" s="14"/>
      <c r="B151" s="20"/>
      <c r="C151" s="14"/>
      <c r="D151" s="24"/>
      <c r="E151" s="13"/>
      <c r="F151" s="37"/>
    </row>
    <row r="152" spans="1:6">
      <c r="A152" s="14"/>
      <c r="B152" s="20"/>
      <c r="C152" s="14"/>
      <c r="D152" s="24"/>
      <c r="E152" s="13"/>
      <c r="F152" s="37"/>
    </row>
    <row r="153" spans="1:6">
      <c r="A153" s="14"/>
      <c r="B153" s="20"/>
      <c r="C153" s="14"/>
      <c r="D153" s="24"/>
      <c r="E153" s="13"/>
      <c r="F153" s="37"/>
    </row>
    <row r="154" spans="1:6">
      <c r="A154" s="14"/>
      <c r="B154" s="20"/>
      <c r="C154" s="14"/>
      <c r="D154" s="24"/>
      <c r="E154" s="13"/>
      <c r="F154" s="37"/>
    </row>
    <row r="155" spans="1:6">
      <c r="A155" s="14"/>
      <c r="B155" s="20"/>
      <c r="C155" s="14"/>
      <c r="D155" s="24"/>
      <c r="E155" s="13"/>
      <c r="F155" s="37"/>
    </row>
    <row r="156" spans="1:6">
      <c r="A156" s="14"/>
      <c r="B156" s="20"/>
      <c r="C156" s="14"/>
      <c r="D156" s="24"/>
      <c r="E156" s="13"/>
      <c r="F156" s="37"/>
    </row>
    <row r="157" spans="1:6">
      <c r="A157" s="14"/>
      <c r="B157" s="20"/>
      <c r="C157" s="14"/>
      <c r="D157" s="24"/>
      <c r="E157" s="13"/>
      <c r="F157" s="37"/>
    </row>
    <row r="158" spans="1:6">
      <c r="A158" s="14"/>
      <c r="B158" s="20"/>
      <c r="C158" s="14"/>
      <c r="D158" s="24"/>
      <c r="E158" s="13"/>
      <c r="F158" s="37"/>
    </row>
    <row r="159" spans="1:6">
      <c r="A159" s="14"/>
      <c r="B159" s="20"/>
      <c r="C159" s="14"/>
      <c r="D159" s="24"/>
      <c r="E159" s="13"/>
      <c r="F159" s="37"/>
    </row>
    <row r="160" spans="1:6">
      <c r="A160" s="14"/>
      <c r="B160" s="20"/>
      <c r="C160" s="14"/>
      <c r="D160" s="24"/>
      <c r="E160" s="13"/>
      <c r="F160" s="37"/>
    </row>
    <row r="161" spans="1:6">
      <c r="A161" s="14"/>
      <c r="B161" s="20"/>
      <c r="C161" s="14"/>
      <c r="D161" s="24"/>
      <c r="E161" s="13"/>
      <c r="F161" s="37"/>
    </row>
    <row r="162" spans="1:6">
      <c r="A162" s="14"/>
      <c r="B162" s="20"/>
      <c r="C162" s="14"/>
      <c r="D162" s="24"/>
      <c r="E162" s="13"/>
      <c r="F162" s="14"/>
    </row>
    <row r="163" spans="1:6">
      <c r="A163" s="14"/>
      <c r="B163" s="20"/>
      <c r="C163" s="14"/>
      <c r="D163" s="24"/>
      <c r="E163" s="13"/>
      <c r="F163" s="37"/>
    </row>
    <row r="164" spans="1:6">
      <c r="A164" s="14"/>
      <c r="B164" s="20"/>
      <c r="C164" s="14"/>
      <c r="D164" s="24"/>
      <c r="E164" s="13"/>
      <c r="F164" s="14"/>
    </row>
    <row r="165" spans="1:6">
      <c r="A165" s="14"/>
      <c r="B165" s="20"/>
      <c r="C165" s="14"/>
      <c r="D165" s="24"/>
      <c r="E165" s="13"/>
      <c r="F165" s="37"/>
    </row>
    <row r="166" spans="1:6">
      <c r="A166" s="14"/>
      <c r="B166" s="20"/>
      <c r="C166" s="14"/>
      <c r="D166" s="24"/>
      <c r="E166" s="13"/>
      <c r="F166" s="37"/>
    </row>
    <row r="167" spans="1:6">
      <c r="A167" s="14"/>
      <c r="B167" s="20"/>
      <c r="C167" s="14"/>
      <c r="D167" s="24"/>
      <c r="E167" s="13"/>
      <c r="F167" s="37"/>
    </row>
    <row r="168" spans="1:6">
      <c r="A168" s="14"/>
      <c r="B168" s="20"/>
      <c r="C168" s="14"/>
      <c r="D168" s="24"/>
      <c r="E168" s="13"/>
      <c r="F168" s="37"/>
    </row>
    <row r="169" spans="1:6">
      <c r="A169" s="14"/>
      <c r="B169" s="20"/>
      <c r="C169" s="14"/>
      <c r="D169" s="24"/>
      <c r="E169" s="13"/>
      <c r="F169" s="37"/>
    </row>
    <row r="170" spans="1:6">
      <c r="A170" s="14"/>
      <c r="B170" s="20"/>
      <c r="C170" s="14"/>
      <c r="D170" s="24"/>
      <c r="E170" s="13"/>
      <c r="F170" s="37"/>
    </row>
    <row r="171" spans="1:6">
      <c r="A171" s="14"/>
      <c r="B171" s="20"/>
      <c r="C171" s="14"/>
      <c r="D171" s="24"/>
      <c r="E171" s="13"/>
      <c r="F171" s="37"/>
    </row>
    <row r="172" spans="1:6">
      <c r="A172" s="14"/>
      <c r="B172" s="20"/>
      <c r="C172" s="14"/>
      <c r="D172" s="24"/>
      <c r="E172" s="13"/>
      <c r="F172" s="14"/>
    </row>
    <row r="173" spans="1:6">
      <c r="A173" s="14"/>
      <c r="B173" s="20"/>
      <c r="C173" s="14"/>
      <c r="D173" s="24"/>
      <c r="E173" s="13"/>
      <c r="F173" s="37"/>
    </row>
    <row r="174" spans="1:6">
      <c r="A174" s="14"/>
      <c r="B174" s="20"/>
      <c r="C174" s="14"/>
      <c r="D174" s="24"/>
      <c r="E174" s="13"/>
      <c r="F174" s="37"/>
    </row>
    <row r="175" spans="1:6">
      <c r="A175" s="14"/>
      <c r="B175" s="20"/>
      <c r="C175" s="14"/>
      <c r="D175" s="24"/>
      <c r="E175" s="13"/>
      <c r="F175" s="37"/>
    </row>
    <row r="176" spans="1:6">
      <c r="A176" s="14"/>
      <c r="B176" s="20"/>
      <c r="C176" s="14"/>
      <c r="D176" s="24"/>
      <c r="E176" s="13"/>
      <c r="F176" s="14"/>
    </row>
    <row r="177" spans="1:6">
      <c r="A177" s="14"/>
      <c r="B177" s="20"/>
      <c r="C177" s="14"/>
      <c r="D177" s="24"/>
      <c r="E177" s="13"/>
      <c r="F177" s="37"/>
    </row>
    <row r="178" spans="1:6">
      <c r="A178" s="14"/>
      <c r="B178" s="20"/>
      <c r="C178" s="14"/>
      <c r="D178" s="24"/>
      <c r="E178" s="13"/>
      <c r="F178" s="37"/>
    </row>
    <row r="179" spans="1:6">
      <c r="A179" s="14"/>
      <c r="B179" s="20"/>
      <c r="C179" s="14"/>
      <c r="D179" s="24"/>
      <c r="E179" s="13"/>
      <c r="F179" s="37"/>
    </row>
    <row r="180" spans="1:6">
      <c r="A180" s="14"/>
      <c r="B180" s="20"/>
      <c r="C180" s="14"/>
      <c r="D180" s="24"/>
      <c r="E180" s="13"/>
      <c r="F180" s="37"/>
    </row>
    <row r="181" spans="1:6">
      <c r="A181" s="14"/>
      <c r="B181" s="20"/>
      <c r="C181" s="14"/>
      <c r="D181" s="24"/>
      <c r="E181" s="13"/>
      <c r="F181" s="37"/>
    </row>
    <row r="182" spans="1:6">
      <c r="A182" s="14"/>
      <c r="B182" s="20"/>
      <c r="C182" s="14"/>
      <c r="D182" s="24"/>
      <c r="E182" s="13"/>
      <c r="F182" s="37"/>
    </row>
    <row r="183" spans="1:6">
      <c r="A183" s="14"/>
      <c r="B183" s="20"/>
      <c r="C183" s="14"/>
      <c r="D183" s="24"/>
      <c r="E183" s="13"/>
      <c r="F183" s="37"/>
    </row>
    <row r="184" spans="1:6">
      <c r="A184" s="14"/>
      <c r="B184" s="20"/>
      <c r="C184" s="14"/>
      <c r="D184" s="24"/>
      <c r="E184" s="13"/>
      <c r="F184" s="37"/>
    </row>
    <row r="185" spans="1:6">
      <c r="A185" s="14"/>
      <c r="B185" s="20"/>
      <c r="C185" s="14"/>
      <c r="D185" s="24"/>
      <c r="E185" s="13"/>
      <c r="F185" s="37"/>
    </row>
    <row r="186" spans="1:6">
      <c r="A186" s="14"/>
      <c r="B186" s="20"/>
      <c r="C186" s="14"/>
      <c r="D186" s="24"/>
      <c r="E186" s="13"/>
      <c r="F186" s="37"/>
    </row>
    <row r="187" spans="1:6">
      <c r="A187" s="14"/>
      <c r="B187" s="20"/>
      <c r="C187" s="14"/>
      <c r="D187" s="24"/>
      <c r="E187" s="13"/>
      <c r="F187" s="37"/>
    </row>
    <row r="188" spans="1:6">
      <c r="A188" s="14"/>
      <c r="B188" s="20"/>
      <c r="C188" s="14"/>
      <c r="D188" s="24"/>
      <c r="E188" s="13"/>
      <c r="F188" s="37"/>
    </row>
    <row r="189" spans="1:6">
      <c r="A189" s="14"/>
      <c r="B189" s="20"/>
      <c r="C189" s="14"/>
      <c r="D189" s="24"/>
      <c r="E189" s="13"/>
      <c r="F189" s="37"/>
    </row>
    <row r="190" spans="1:6">
      <c r="A190" s="14"/>
      <c r="B190" s="20"/>
      <c r="C190" s="14"/>
      <c r="D190" s="24"/>
      <c r="E190" s="13"/>
      <c r="F190" s="37"/>
    </row>
    <row r="191" spans="1:6">
      <c r="A191" s="14"/>
      <c r="B191" s="20"/>
      <c r="C191" s="14"/>
      <c r="D191" s="24"/>
      <c r="E191" s="13"/>
      <c r="F191" s="37"/>
    </row>
    <row r="192" spans="1:6">
      <c r="A192" s="14"/>
      <c r="B192" s="20"/>
      <c r="C192" s="14"/>
      <c r="D192" s="24"/>
      <c r="E192" s="13"/>
      <c r="F192" s="37"/>
    </row>
    <row r="193" spans="1:6">
      <c r="A193" s="14"/>
      <c r="B193" s="20"/>
      <c r="C193" s="14"/>
      <c r="D193" s="24"/>
      <c r="E193" s="13"/>
      <c r="F193" s="37"/>
    </row>
    <row r="194" spans="1:6">
      <c r="A194" s="14"/>
      <c r="B194" s="20"/>
      <c r="C194" s="14"/>
      <c r="D194" s="24"/>
      <c r="E194" s="13"/>
      <c r="F194" s="37"/>
    </row>
    <row r="195" spans="1:6">
      <c r="A195" s="14"/>
      <c r="B195" s="20"/>
      <c r="C195" s="14"/>
      <c r="D195" s="24"/>
      <c r="E195" s="13"/>
      <c r="F195" s="37"/>
    </row>
    <row r="196" spans="1:6">
      <c r="A196" s="14"/>
      <c r="B196" s="20"/>
      <c r="C196" s="14"/>
      <c r="D196" s="24"/>
      <c r="E196" s="13"/>
      <c r="F196" s="37"/>
    </row>
    <row r="197" spans="1:6">
      <c r="A197" s="14"/>
      <c r="B197" s="20"/>
      <c r="C197" s="14"/>
      <c r="D197" s="24"/>
      <c r="E197" s="13"/>
      <c r="F197" s="37"/>
    </row>
    <row r="198" spans="1:6">
      <c r="A198" s="14"/>
      <c r="B198" s="20"/>
      <c r="C198" s="14"/>
      <c r="D198" s="24"/>
      <c r="E198" s="13"/>
      <c r="F198" s="14"/>
    </row>
    <row r="199" spans="1:6">
      <c r="A199" s="14"/>
      <c r="B199" s="20"/>
      <c r="C199" s="14"/>
      <c r="D199" s="24"/>
      <c r="E199" s="13"/>
      <c r="F199" s="37"/>
    </row>
    <row r="200" spans="1:6">
      <c r="A200" s="14"/>
      <c r="B200" s="20"/>
      <c r="C200" s="14"/>
      <c r="D200" s="24"/>
      <c r="E200" s="13"/>
      <c r="F200" s="37"/>
    </row>
    <row r="201" spans="1:6">
      <c r="A201" s="14"/>
      <c r="B201" s="20"/>
      <c r="C201" s="14"/>
      <c r="D201" s="24"/>
      <c r="E201" s="13"/>
      <c r="F201" s="37"/>
    </row>
    <row r="202" spans="1:6">
      <c r="A202" s="14"/>
      <c r="B202" s="20"/>
      <c r="C202" s="14"/>
      <c r="D202" s="24"/>
      <c r="E202" s="13"/>
      <c r="F202" s="37"/>
    </row>
    <row r="203" spans="1:6">
      <c r="A203" s="14"/>
      <c r="B203" s="20"/>
      <c r="C203" s="14"/>
      <c r="D203" s="24"/>
      <c r="E203" s="13"/>
      <c r="F203" s="37"/>
    </row>
    <row r="204" spans="1:6">
      <c r="A204" s="14"/>
      <c r="B204" s="20"/>
      <c r="C204" s="14"/>
      <c r="D204" s="24"/>
      <c r="E204" s="13"/>
      <c r="F204" s="14"/>
    </row>
    <row r="205" spans="1:6">
      <c r="A205" s="14"/>
      <c r="B205" s="20"/>
      <c r="C205" s="14"/>
      <c r="D205" s="24"/>
      <c r="E205" s="13"/>
      <c r="F205" s="14"/>
    </row>
    <row r="206" spans="1:6">
      <c r="A206" s="14"/>
      <c r="B206" s="20"/>
      <c r="C206" s="14"/>
      <c r="D206" s="24"/>
      <c r="E206" s="13"/>
      <c r="F206" s="14"/>
    </row>
    <row r="207" spans="1:6">
      <c r="A207" s="14"/>
      <c r="B207" s="20"/>
      <c r="C207" s="14"/>
      <c r="D207" s="24"/>
      <c r="E207" s="13"/>
      <c r="F207" s="14"/>
    </row>
    <row r="208" spans="1:6">
      <c r="A208" s="14"/>
      <c r="B208" s="20"/>
      <c r="C208" s="14"/>
      <c r="D208" s="24"/>
      <c r="E208" s="13"/>
      <c r="F208" s="37"/>
    </row>
    <row r="209" spans="1:6">
      <c r="A209" s="14"/>
      <c r="B209" s="20"/>
      <c r="C209" s="14"/>
      <c r="D209" s="24"/>
      <c r="E209" s="13"/>
      <c r="F209" s="37"/>
    </row>
    <row r="210" spans="1:6">
      <c r="A210" s="14"/>
      <c r="B210" s="20"/>
      <c r="C210" s="36"/>
      <c r="D210" s="21"/>
      <c r="E210" s="13"/>
      <c r="F210" s="36"/>
    </row>
    <row r="211" spans="1:6">
      <c r="A211" s="14"/>
      <c r="B211" s="20"/>
      <c r="C211" s="14"/>
      <c r="D211" s="24"/>
      <c r="E211" s="13"/>
      <c r="F211" s="37"/>
    </row>
    <row r="212" spans="1:6">
      <c r="A212" s="14"/>
      <c r="B212" s="20"/>
      <c r="C212" s="14"/>
      <c r="D212" s="24"/>
      <c r="E212" s="39"/>
      <c r="F212" s="37"/>
    </row>
    <row r="213" spans="1:6">
      <c r="A213" s="14"/>
      <c r="B213" s="20"/>
      <c r="C213" s="14"/>
      <c r="D213" s="24"/>
      <c r="E213" s="13"/>
      <c r="F213" s="37"/>
    </row>
    <row r="214" spans="1:6">
      <c r="A214" s="20"/>
      <c r="B214" s="20"/>
      <c r="C214" s="14"/>
      <c r="D214" s="39"/>
      <c r="E214" s="13"/>
      <c r="F214" s="37"/>
    </row>
    <row r="215" spans="1:6">
      <c r="A215" s="20"/>
      <c r="B215" s="20"/>
      <c r="C215" s="14"/>
      <c r="D215" s="39"/>
      <c r="E215" s="13"/>
      <c r="F215" s="37"/>
    </row>
    <row r="216" spans="1:6">
      <c r="A216" s="20"/>
      <c r="B216" s="20"/>
      <c r="C216" s="36"/>
      <c r="D216" s="21"/>
      <c r="E216" s="13"/>
      <c r="F216" s="36"/>
    </row>
    <row r="217" spans="1:6">
      <c r="A217" s="20"/>
      <c r="B217" s="20"/>
      <c r="C217" s="14"/>
      <c r="D217" s="39"/>
      <c r="E217" s="13"/>
      <c r="F217" s="37"/>
    </row>
    <row r="218" spans="1:6">
      <c r="A218" s="20"/>
      <c r="B218" s="20"/>
      <c r="C218" s="14"/>
      <c r="D218" s="39"/>
      <c r="E218" s="13"/>
      <c r="F218" s="37"/>
    </row>
    <row r="219" spans="1:6">
      <c r="A219" s="41"/>
      <c r="B219" s="14"/>
      <c r="C219" s="14"/>
      <c r="D219" s="24"/>
      <c r="E219" s="13"/>
      <c r="F219" s="14"/>
    </row>
    <row r="220" spans="1:6">
      <c r="A220" s="41"/>
      <c r="B220" s="14"/>
      <c r="C220" s="14"/>
      <c r="D220" s="24"/>
      <c r="E220" s="13"/>
      <c r="F220" s="14"/>
    </row>
    <row r="221" spans="1:6">
      <c r="A221" s="14"/>
      <c r="B221" s="14"/>
      <c r="C221" s="14"/>
      <c r="D221" s="24"/>
      <c r="E221" s="13"/>
      <c r="F221" s="14"/>
    </row>
    <row r="222" spans="1:6">
      <c r="A222" s="14"/>
      <c r="B222" s="14"/>
      <c r="C222" s="14"/>
      <c r="D222" s="14"/>
      <c r="E222" s="13"/>
      <c r="F222" s="14"/>
    </row>
    <row r="223" spans="1:6">
      <c r="A223" s="14"/>
      <c r="B223" s="14"/>
      <c r="C223" s="14"/>
      <c r="D223" s="12"/>
      <c r="E223" s="13"/>
      <c r="F223" s="14"/>
    </row>
    <row r="224" spans="1:6">
      <c r="A224" s="14"/>
      <c r="B224" s="14"/>
      <c r="C224" s="14"/>
      <c r="D224" s="12"/>
      <c r="E224" s="13"/>
      <c r="F224" s="14"/>
    </row>
    <row r="225" spans="1:8">
      <c r="A225" s="41"/>
      <c r="B225" s="10"/>
      <c r="C225" s="10"/>
      <c r="D225" s="42"/>
      <c r="E225" s="43"/>
      <c r="F225" s="10"/>
    </row>
    <row r="226" spans="1:8">
      <c r="A226" s="40"/>
      <c r="B226" s="14"/>
      <c r="C226" s="14"/>
      <c r="D226" s="14"/>
      <c r="E226" s="14"/>
      <c r="F226" s="14"/>
    </row>
    <row r="227" spans="1:8">
      <c r="A227" s="40"/>
      <c r="B227" s="40"/>
      <c r="C227" s="40"/>
      <c r="D227" s="40"/>
      <c r="E227" s="40"/>
      <c r="F227" s="40"/>
    </row>
    <row r="229" spans="1:8">
      <c r="F229" s="25"/>
    </row>
    <row r="230" spans="1:8">
      <c r="F230" s="25"/>
      <c r="H230" s="26">
        <f>+F232-F233</f>
        <v>0</v>
      </c>
    </row>
    <row r="231" spans="1:8">
      <c r="F231" s="25"/>
      <c r="H231" s="26"/>
    </row>
    <row r="232" spans="1:8">
      <c r="F232" s="26"/>
    </row>
    <row r="233" spans="1:8">
      <c r="F233" s="26"/>
    </row>
    <row r="234" spans="1:8">
      <c r="F234" s="26"/>
    </row>
    <row r="244" spans="6:6">
      <c r="F244" s="25">
        <v>30836324.91</v>
      </c>
    </row>
    <row r="245" spans="6:6">
      <c r="F245" s="25">
        <v>12171752.66</v>
      </c>
    </row>
    <row r="246" spans="6:6">
      <c r="F246" s="25">
        <v>19300.189999999999</v>
      </c>
    </row>
    <row r="247" spans="6:6">
      <c r="F247" s="44">
        <f>SUM(F244:F246)</f>
        <v>43027377.759999998</v>
      </c>
    </row>
  </sheetData>
  <mergeCells count="7">
    <mergeCell ref="C7:F7"/>
    <mergeCell ref="A8:F8"/>
    <mergeCell ref="A20:B21"/>
    <mergeCell ref="A2:F2"/>
    <mergeCell ref="C4:F4"/>
    <mergeCell ref="C5:F5"/>
    <mergeCell ref="C6:F6"/>
  </mergeCells>
  <pageMargins left="0.25" right="0.25" top="0.75" bottom="0.75" header="0.3" footer="0.3"/>
  <pageSetup paperSize="5" scale="77" fitToHeight="0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1:J270"/>
  <sheetViews>
    <sheetView topLeftCell="A4" zoomScaleSheetLayoutView="100" workbookViewId="0">
      <selection activeCell="C34" sqref="C34"/>
    </sheetView>
  </sheetViews>
  <sheetFormatPr baseColWidth="10" defaultColWidth="11.42578125" defaultRowHeight="15"/>
  <cols>
    <col min="1" max="1" width="26.28515625" customWidth="1"/>
    <col min="2" max="2" width="32.42578125" customWidth="1"/>
    <col min="3" max="3" width="38.140625" customWidth="1"/>
    <col min="4" max="4" width="28.42578125" customWidth="1"/>
    <col min="5" max="5" width="18.28515625" customWidth="1"/>
    <col min="6" max="6" width="47.42578125" customWidth="1"/>
  </cols>
  <sheetData>
    <row r="1" spans="1:10">
      <c r="A1" s="7"/>
      <c r="B1" s="48"/>
      <c r="C1" s="64"/>
      <c r="D1" s="64"/>
      <c r="E1" s="64"/>
      <c r="F1" s="64"/>
      <c r="G1" s="64"/>
      <c r="H1" s="7"/>
      <c r="I1" s="7"/>
      <c r="J1" s="7"/>
    </row>
    <row r="2" spans="1:10" ht="15" customHeight="1">
      <c r="A2" s="239"/>
      <c r="B2" s="240"/>
      <c r="C2" s="218"/>
      <c r="D2" s="218"/>
      <c r="E2" s="218"/>
      <c r="F2" s="218"/>
      <c r="G2" s="64"/>
      <c r="H2" s="7"/>
      <c r="I2" s="7"/>
      <c r="J2" s="7"/>
    </row>
    <row r="3" spans="1:10" ht="15" customHeight="1">
      <c r="A3" s="241"/>
      <c r="B3" s="222"/>
      <c r="C3" s="218" t="s">
        <v>1</v>
      </c>
      <c r="D3" s="218"/>
      <c r="E3" s="218"/>
      <c r="F3" s="218"/>
      <c r="G3" s="64"/>
      <c r="H3" s="7"/>
      <c r="I3" s="7"/>
      <c r="J3" s="7"/>
    </row>
    <row r="4" spans="1:10" ht="15" customHeight="1">
      <c r="A4" s="241"/>
      <c r="B4" s="222"/>
      <c r="C4" s="218" t="s">
        <v>2</v>
      </c>
      <c r="D4" s="218"/>
      <c r="E4" s="218"/>
      <c r="F4" s="218"/>
      <c r="G4" s="64"/>
      <c r="H4" s="7"/>
      <c r="I4" s="7"/>
      <c r="J4" s="7"/>
    </row>
    <row r="5" spans="1:10" ht="15" customHeight="1">
      <c r="A5" s="241"/>
      <c r="B5" s="222"/>
      <c r="C5" s="218" t="s">
        <v>3</v>
      </c>
      <c r="D5" s="218"/>
      <c r="E5" s="218"/>
      <c r="F5" s="218"/>
      <c r="G5" s="64"/>
      <c r="H5" s="7"/>
      <c r="I5" s="7"/>
      <c r="J5" s="7"/>
    </row>
    <row r="6" spans="1:10" ht="15" customHeight="1">
      <c r="A6" s="241"/>
      <c r="B6" s="222"/>
      <c r="C6" s="218" t="s">
        <v>567</v>
      </c>
      <c r="D6" s="218"/>
      <c r="E6" s="218"/>
      <c r="F6" s="218"/>
      <c r="G6" s="64"/>
      <c r="H6" s="7"/>
      <c r="I6" s="7"/>
      <c r="J6" s="7"/>
    </row>
    <row r="7" spans="1:10" ht="15" customHeight="1">
      <c r="A7" s="242"/>
      <c r="B7" s="243"/>
      <c r="C7" s="218" t="s">
        <v>396</v>
      </c>
      <c r="D7" s="218"/>
      <c r="E7" s="218"/>
      <c r="F7" s="218"/>
      <c r="G7" s="64"/>
      <c r="H7" s="7"/>
      <c r="I7" s="7"/>
      <c r="J7" s="7"/>
    </row>
    <row r="8" spans="1:10" ht="15.75">
      <c r="A8" s="182"/>
      <c r="B8" s="183"/>
      <c r="C8" s="120"/>
      <c r="D8" s="120"/>
      <c r="E8" s="120"/>
      <c r="F8" s="182"/>
      <c r="G8" s="64"/>
      <c r="H8" s="7"/>
      <c r="I8" s="7"/>
      <c r="J8" s="7"/>
    </row>
    <row r="9" spans="1:10" ht="15.75">
      <c r="A9" s="120" t="s">
        <v>4</v>
      </c>
      <c r="B9" s="184" t="s">
        <v>5</v>
      </c>
      <c r="C9" s="184" t="s">
        <v>6</v>
      </c>
      <c r="D9" s="184" t="s">
        <v>568</v>
      </c>
      <c r="E9" s="185" t="s">
        <v>239</v>
      </c>
      <c r="F9" s="184" t="s">
        <v>8</v>
      </c>
      <c r="G9" s="64"/>
      <c r="H9" s="7"/>
      <c r="I9" s="7"/>
      <c r="J9" s="7"/>
    </row>
    <row r="10" spans="1:10" ht="15.75">
      <c r="A10" s="213">
        <v>44565</v>
      </c>
      <c r="B10" s="214" t="s">
        <v>569</v>
      </c>
      <c r="C10" s="214" t="s">
        <v>570</v>
      </c>
      <c r="D10" s="89">
        <v>5990.55</v>
      </c>
      <c r="E10" s="215"/>
      <c r="F10" s="123" t="s">
        <v>571</v>
      </c>
      <c r="G10" s="64"/>
      <c r="H10" s="7"/>
      <c r="I10" s="7"/>
      <c r="J10" s="7"/>
    </row>
    <row r="11" spans="1:10" ht="29.25" customHeight="1">
      <c r="A11" s="213">
        <v>44566</v>
      </c>
      <c r="B11" s="216" t="s">
        <v>572</v>
      </c>
      <c r="C11" s="216" t="s">
        <v>573</v>
      </c>
      <c r="D11" s="89">
        <v>5793.06</v>
      </c>
      <c r="E11" s="215"/>
      <c r="F11" s="124" t="s">
        <v>571</v>
      </c>
      <c r="G11" s="64"/>
      <c r="H11" s="7"/>
      <c r="I11" s="7"/>
      <c r="J11" s="7"/>
    </row>
    <row r="12" spans="1:10" ht="30.75" customHeight="1">
      <c r="A12" s="213">
        <v>44566</v>
      </c>
      <c r="B12" s="214" t="s">
        <v>574</v>
      </c>
      <c r="C12" s="214" t="s">
        <v>575</v>
      </c>
      <c r="D12" s="89">
        <v>9202.68</v>
      </c>
      <c r="E12" s="215"/>
      <c r="F12" s="123" t="s">
        <v>571</v>
      </c>
      <c r="G12" s="64"/>
      <c r="H12" s="7"/>
      <c r="I12" s="7"/>
      <c r="J12" s="7"/>
    </row>
    <row r="13" spans="1:10" s="45" customFormat="1" ht="31.5" customHeight="1">
      <c r="A13" s="213">
        <v>44566</v>
      </c>
      <c r="B13" s="216" t="s">
        <v>576</v>
      </c>
      <c r="C13" s="216" t="s">
        <v>577</v>
      </c>
      <c r="D13" s="89">
        <v>3717.88</v>
      </c>
      <c r="E13" s="215"/>
      <c r="F13" s="124" t="s">
        <v>571</v>
      </c>
      <c r="G13" s="64"/>
      <c r="H13" s="7"/>
      <c r="I13" s="7"/>
      <c r="J13" s="7"/>
    </row>
    <row r="14" spans="1:10" ht="24.75" customHeight="1">
      <c r="A14" s="213">
        <v>44566</v>
      </c>
      <c r="B14" s="214" t="s">
        <v>578</v>
      </c>
      <c r="C14" s="214" t="s">
        <v>579</v>
      </c>
      <c r="D14" s="89">
        <v>4417.29</v>
      </c>
      <c r="E14" s="215"/>
      <c r="F14" s="123" t="s">
        <v>571</v>
      </c>
      <c r="G14" s="64"/>
      <c r="H14" s="7"/>
      <c r="I14" s="7"/>
      <c r="J14" s="7"/>
    </row>
    <row r="15" spans="1:10" ht="29.25" customHeight="1">
      <c r="A15" s="213">
        <v>44566</v>
      </c>
      <c r="B15" s="216" t="s">
        <v>580</v>
      </c>
      <c r="C15" s="216" t="s">
        <v>581</v>
      </c>
      <c r="D15" s="89">
        <v>5521.61</v>
      </c>
      <c r="E15" s="215"/>
      <c r="F15" s="124" t="s">
        <v>571</v>
      </c>
      <c r="G15" s="64"/>
      <c r="H15" s="7"/>
      <c r="I15" s="7"/>
      <c r="J15" s="7"/>
    </row>
    <row r="16" spans="1:10" ht="25.5" customHeight="1">
      <c r="A16" s="213">
        <v>44566</v>
      </c>
      <c r="B16" s="214" t="s">
        <v>582</v>
      </c>
      <c r="C16" s="214" t="s">
        <v>583</v>
      </c>
      <c r="D16" s="89">
        <v>4969.4399999999996</v>
      </c>
      <c r="E16" s="215"/>
      <c r="F16" s="123" t="s">
        <v>571</v>
      </c>
      <c r="G16" s="64"/>
      <c r="H16" s="7"/>
      <c r="I16" s="7"/>
      <c r="J16" s="7"/>
    </row>
    <row r="17" spans="1:10" ht="34.5" customHeight="1">
      <c r="A17" s="213">
        <v>44566</v>
      </c>
      <c r="B17" s="216" t="s">
        <v>584</v>
      </c>
      <c r="C17" s="216" t="s">
        <v>585</v>
      </c>
      <c r="D17" s="89">
        <v>5889.71</v>
      </c>
      <c r="E17" s="215"/>
      <c r="F17" s="124" t="s">
        <v>571</v>
      </c>
      <c r="G17" s="64"/>
      <c r="H17" s="7"/>
      <c r="I17" s="7"/>
      <c r="J17" s="7"/>
    </row>
    <row r="18" spans="1:10" ht="26.25" customHeight="1">
      <c r="A18" s="19">
        <v>44592</v>
      </c>
      <c r="B18" s="187"/>
      <c r="C18" s="188" t="s">
        <v>389</v>
      </c>
      <c r="D18" s="189">
        <v>175</v>
      </c>
      <c r="E18" s="186"/>
      <c r="F18" s="187"/>
      <c r="G18" s="64"/>
      <c r="H18" s="7"/>
      <c r="I18" s="7"/>
      <c r="J18" s="7"/>
    </row>
    <row r="19" spans="1:10" ht="15.75">
      <c r="A19" s="165"/>
      <c r="B19" s="56"/>
      <c r="C19" s="118"/>
      <c r="D19" s="217">
        <f>SUM(D10:D18)</f>
        <v>45677.22</v>
      </c>
      <c r="E19" s="186"/>
      <c r="F19" s="56"/>
      <c r="G19" s="64"/>
      <c r="H19" s="7"/>
      <c r="I19" s="7"/>
      <c r="J19" s="7"/>
    </row>
    <row r="20" spans="1:10" ht="15.75">
      <c r="A20" s="190"/>
      <c r="B20" s="191"/>
      <c r="C20" s="192"/>
      <c r="D20" s="193"/>
      <c r="E20" s="194"/>
      <c r="F20" s="191"/>
      <c r="G20" s="64"/>
      <c r="H20" s="7"/>
      <c r="I20" s="7"/>
      <c r="J20" s="7"/>
    </row>
    <row r="21" spans="1:10" ht="15.75">
      <c r="A21" s="190"/>
      <c r="B21" s="191"/>
      <c r="C21" s="192"/>
      <c r="D21" s="195"/>
      <c r="E21" s="194"/>
      <c r="F21" s="191"/>
      <c r="G21" s="64"/>
      <c r="H21" s="7"/>
      <c r="I21" s="7"/>
      <c r="J21" s="7"/>
    </row>
    <row r="22" spans="1:10">
      <c r="A22" s="7"/>
      <c r="B22" s="48"/>
      <c r="C22" s="64"/>
      <c r="D22" s="64"/>
      <c r="E22" s="64"/>
      <c r="F22" s="64"/>
      <c r="G22" s="64"/>
      <c r="H22" s="7"/>
      <c r="I22" s="7"/>
      <c r="J22" s="7"/>
    </row>
    <row r="23" spans="1:10">
      <c r="A23" s="7"/>
      <c r="B23" s="48"/>
      <c r="C23" s="64"/>
      <c r="D23" s="64"/>
      <c r="E23" s="64"/>
      <c r="F23" s="64"/>
      <c r="G23" s="64"/>
      <c r="H23" s="7"/>
      <c r="I23" s="7"/>
      <c r="J23" s="7"/>
    </row>
    <row r="24" spans="1:10" ht="15.75">
      <c r="A24" s="222" t="s">
        <v>586</v>
      </c>
      <c r="B24" s="222"/>
      <c r="C24" s="102"/>
      <c r="D24" s="218" t="s">
        <v>27</v>
      </c>
      <c r="E24" s="218"/>
      <c r="F24" s="222" t="s">
        <v>28</v>
      </c>
      <c r="G24" s="222"/>
      <c r="H24" s="7"/>
      <c r="I24" s="7"/>
      <c r="J24" s="7"/>
    </row>
    <row r="25" spans="1:10" ht="17.25" customHeight="1">
      <c r="A25" s="49"/>
      <c r="B25" s="116" t="s">
        <v>29</v>
      </c>
      <c r="C25" s="104"/>
      <c r="D25" s="227" t="s">
        <v>30</v>
      </c>
      <c r="E25" s="227"/>
      <c r="F25" s="227" t="s">
        <v>31</v>
      </c>
      <c r="G25" s="227"/>
      <c r="H25" s="7"/>
      <c r="I25" s="7"/>
      <c r="J25" s="7"/>
    </row>
    <row r="26" spans="1:10" ht="15.75">
      <c r="A26" s="65"/>
      <c r="B26" s="116" t="s">
        <v>32</v>
      </c>
      <c r="C26" s="196"/>
      <c r="D26" s="227" t="s">
        <v>33</v>
      </c>
      <c r="E26" s="227"/>
      <c r="F26" s="227" t="s">
        <v>34</v>
      </c>
      <c r="G26" s="227"/>
      <c r="H26" s="7"/>
      <c r="I26" s="7"/>
      <c r="J26" s="7"/>
    </row>
    <row r="27" spans="1:10" ht="15.75">
      <c r="A27" s="65"/>
      <c r="B27" s="66"/>
      <c r="C27" s="49"/>
      <c r="D27" s="67"/>
      <c r="E27" s="67"/>
      <c r="F27" s="49"/>
      <c r="G27" s="7"/>
      <c r="H27" s="7"/>
      <c r="I27" s="7"/>
      <c r="J27" s="7"/>
    </row>
    <row r="28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33.75" customHeight="1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s="45" customFormat="1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s="45" customFormat="1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s="45" customFormat="1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s="45" customFormat="1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165" s="45" customFormat="1"/>
    <row r="166" s="45" customFormat="1"/>
    <row r="183" s="45" customFormat="1"/>
    <row r="184" s="45" customFormat="1"/>
    <row r="185" s="45" customFormat="1"/>
    <row r="186" s="45" customFormat="1"/>
    <row r="187" s="45" customFormat="1"/>
    <row r="193" s="45" customFormat="1"/>
    <row r="194" s="45" customFormat="1"/>
    <row r="195" s="45" customFormat="1"/>
    <row r="197" s="45" customFormat="1"/>
    <row r="198" s="45" customFormat="1"/>
    <row r="199" s="45" customFormat="1"/>
    <row r="200" s="45" customFormat="1"/>
    <row r="201" s="45" customFormat="1"/>
    <row r="218" s="45" customFormat="1"/>
    <row r="219" s="45" customFormat="1"/>
    <row r="232" s="45" customFormat="1"/>
    <row r="237" s="45" customFormat="1"/>
    <row r="240" ht="33.75" customHeight="1"/>
    <row r="241" ht="42.75" customHeight="1"/>
    <row r="256" s="45" customFormat="1"/>
    <row r="265" spans="1:6">
      <c r="A265" s="46"/>
      <c r="B265" s="46"/>
      <c r="C265" s="46"/>
      <c r="D265" s="47"/>
      <c r="E265" s="46"/>
      <c r="F265" s="46"/>
    </row>
    <row r="266" spans="1:6">
      <c r="D266" s="25"/>
    </row>
    <row r="267" spans="1:6">
      <c r="D267" s="25"/>
    </row>
    <row r="268" spans="1:6">
      <c r="D268" s="25"/>
    </row>
    <row r="269" spans="1:6">
      <c r="D269" s="25"/>
    </row>
    <row r="270" spans="1:6">
      <c r="D270" s="25"/>
    </row>
  </sheetData>
  <mergeCells count="14">
    <mergeCell ref="A2:B7"/>
    <mergeCell ref="C2:F2"/>
    <mergeCell ref="C3:F3"/>
    <mergeCell ref="C4:F4"/>
    <mergeCell ref="C5:F5"/>
    <mergeCell ref="C6:F6"/>
    <mergeCell ref="C7:F7"/>
    <mergeCell ref="D26:E26"/>
    <mergeCell ref="F26:G26"/>
    <mergeCell ref="A24:B24"/>
    <mergeCell ref="D24:E24"/>
    <mergeCell ref="F24:G24"/>
    <mergeCell ref="D25:E25"/>
    <mergeCell ref="F25:G25"/>
  </mergeCells>
  <pageMargins left="0.7" right="0.7" top="0.75" bottom="0.75" header="0.3" footer="0.3"/>
  <pageSetup paperSize="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 RECEPTORA</vt:lpstr>
      <vt:lpstr>EMITIR</vt:lpstr>
      <vt:lpstr>NOMINA</vt:lpstr>
      <vt:lpstr>REST.BILLINI</vt:lpstr>
      <vt:lpstr>OPERATIVA DE LOS RECURSOS DIREC</vt:lpstr>
      <vt:lpstr>ELECTRONICA</vt:lpstr>
      <vt:lpstr>CUENTA ESPECIAL</vt:lpstr>
      <vt:lpstr>'CUENTA ESPECIAL'!Área_de_impresión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YOCASTA JAQUEZ</dc:creator>
  <cp:lastModifiedBy>arbatista</cp:lastModifiedBy>
  <cp:lastPrinted>2022-02-07T13:11:07Z</cp:lastPrinted>
  <dcterms:created xsi:type="dcterms:W3CDTF">2021-02-08T14:47:03Z</dcterms:created>
  <dcterms:modified xsi:type="dcterms:W3CDTF">2022-02-08T19:05:58Z</dcterms:modified>
</cp:coreProperties>
</file>