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batista\Desktop\CUENTAS PARA NATALY\CARPETA DE ENVIO A ACCESO A LA INFORMACION AÑO 2022\"/>
    </mc:Choice>
  </mc:AlternateContent>
  <xr:revisionPtr revIDLastSave="0" documentId="13_ncr:1_{360FBDAF-C6F4-464E-8041-1353F37E0D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RECEPTORA" sheetId="4" r:id="rId1"/>
    <sheet name="EMITIR" sheetId="2" r:id="rId2"/>
    <sheet name="NOMINA" sheetId="6" r:id="rId3"/>
    <sheet name="REST.BILLINI" sheetId="7" r:id="rId4"/>
    <sheet name="OPERATIVA DE LOS RECURSOS DIREC" sheetId="12" r:id="rId5"/>
    <sheet name="CUENTA ESPECIAL" sheetId="9" r:id="rId6"/>
    <sheet name="Hoja1" sheetId="13" r:id="rId7"/>
  </sheets>
  <definedNames>
    <definedName name="_xlnm.Print_Area" localSheetId="5">'CUENTA ESPECIAL'!$A$1:$D$146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2" l="1"/>
  <c r="D29" i="12"/>
  <c r="E16" i="6" l="1"/>
  <c r="E47" i="2" l="1"/>
  <c r="E30" i="4" l="1"/>
  <c r="D30" i="4"/>
  <c r="D10" i="7" l="1"/>
</calcChain>
</file>

<file path=xl/sharedStrings.xml><?xml version="1.0" encoding="utf-8"?>
<sst xmlns="http://schemas.openxmlformats.org/spreadsheetml/2006/main" count="309" uniqueCount="189">
  <si>
    <t>ADMINISTRACION LOTERIA NACIONAL</t>
  </si>
  <si>
    <t>MINISTERIO DE HACIENDA</t>
  </si>
  <si>
    <t>ESTADO DE INGRESOS Y EGRESOS</t>
  </si>
  <si>
    <t>FECHA</t>
  </si>
  <si>
    <t>N0.CHEQUE /N0. TRANSF.</t>
  </si>
  <si>
    <t>BENEFICIARIOS</t>
  </si>
  <si>
    <t>CONCEPTO</t>
  </si>
  <si>
    <t>TRANSFERENCIA</t>
  </si>
  <si>
    <t>CARGOS BANCARIOS</t>
  </si>
  <si>
    <t>SCARLETTE VICTORIA PEÑA NAVARRO</t>
  </si>
  <si>
    <t>Gizel Rivera Soto</t>
  </si>
  <si>
    <t>Nataly Paniagua de Rosario</t>
  </si>
  <si>
    <t>Preparado:</t>
  </si>
  <si>
    <t>Revisado:</t>
  </si>
  <si>
    <t>Autorizado:</t>
  </si>
  <si>
    <t>Encargada Tesoreria</t>
  </si>
  <si>
    <t>Encargada Contabilidad</t>
  </si>
  <si>
    <t>Directora Financiera</t>
  </si>
  <si>
    <t>EGRESOS</t>
  </si>
  <si>
    <t>INGRESOS</t>
  </si>
  <si>
    <t>CK PAGADO EN CAJA</t>
  </si>
  <si>
    <t>PAGO DE CHEQUES</t>
  </si>
  <si>
    <t>9990002</t>
  </si>
  <si>
    <t>COMISIÓN MANEJO DE CUENTA</t>
  </si>
  <si>
    <t xml:space="preserve">COMISIÓN MANEJO DE CUENTA  </t>
  </si>
  <si>
    <t xml:space="preserve">                Nataly Paniagua de Rosario</t>
  </si>
  <si>
    <t xml:space="preserve">              Autorizado:</t>
  </si>
  <si>
    <t xml:space="preserve">           Directora Financiera</t>
  </si>
  <si>
    <t xml:space="preserve"> Autorizado: </t>
  </si>
  <si>
    <t xml:space="preserve">                            ADMINISTRACION DE LA LOTERIA NACIONAL</t>
  </si>
  <si>
    <t xml:space="preserve">             BANCO DE RESERVAS CUENTA REST. PADRE BILLINI 010-240759-2</t>
  </si>
  <si>
    <t xml:space="preserve">                  Gizel Rivera Soto</t>
  </si>
  <si>
    <t xml:space="preserve">                Revisado:</t>
  </si>
  <si>
    <t xml:space="preserve">                 Encargada Contabilidad</t>
  </si>
  <si>
    <t>PAGOS CARDNET</t>
  </si>
  <si>
    <t xml:space="preserve">                                                              ADMINISTRACION LOTERIA NACIONAL</t>
  </si>
  <si>
    <t xml:space="preserve">                                                      MINISTERIO DE HACIENDA</t>
  </si>
  <si>
    <t xml:space="preserve">                                                            ESTADO DE INGRESOS Y EGRESOS</t>
  </si>
  <si>
    <t>Arianny C. Batista de Duran</t>
  </si>
  <si>
    <t xml:space="preserve">   Encargada Tesoreria</t>
  </si>
  <si>
    <t xml:space="preserve">COMISIÓN COBRAA POR EL BCO.  </t>
  </si>
  <si>
    <t>BANCO DE  RESERVAS CUENTA OPERATIVA  No. 010-241187-5</t>
  </si>
  <si>
    <t>TOTAL:</t>
  </si>
  <si>
    <t xml:space="preserve">                              TOTAL:</t>
  </si>
  <si>
    <t>NOMINA TRASNFERENCIA</t>
  </si>
  <si>
    <t>COMISION</t>
  </si>
  <si>
    <t>COMISION MANEJO DE CUENTA</t>
  </si>
  <si>
    <t>BANCO DE RESERVAS CUENTA ESPECIAL No 010-500009-4</t>
  </si>
  <si>
    <t xml:space="preserve">                       Preparado:</t>
  </si>
  <si>
    <t xml:space="preserve">                Encargada Tesorería</t>
  </si>
  <si>
    <t xml:space="preserve">             Arianny C.Batista de Durán</t>
  </si>
  <si>
    <t>ROSABEL CASTILLO RIJO</t>
  </si>
  <si>
    <t>ANYELA MARIA DE LOS SANTOS SANTANA</t>
  </si>
  <si>
    <t>TRANSF. PROPIA TUBANCOEM</t>
  </si>
  <si>
    <t xml:space="preserve">                Arianny C.Batista de Durán</t>
  </si>
  <si>
    <t xml:space="preserve">                           BANCO DE RESERVAS CUENTA ESPECIAL RECEPTORA NO.011-002340-4</t>
  </si>
  <si>
    <t xml:space="preserve">                        Arianny C.Batista de Duran</t>
  </si>
  <si>
    <t xml:space="preserve">                                     Gizel Rivera Soto</t>
  </si>
  <si>
    <t xml:space="preserve">                                             Revisado</t>
  </si>
  <si>
    <t xml:space="preserve">                                              Encargada de Contabilidad</t>
  </si>
  <si>
    <t xml:space="preserve">    Preparado:</t>
  </si>
  <si>
    <t xml:space="preserve">                                     Arianny C.Batista de Durán</t>
  </si>
  <si>
    <t xml:space="preserve">    CORRESPONDIENTE AL 01/06/2022 AL 30/06/2022</t>
  </si>
  <si>
    <t>26837018518</t>
  </si>
  <si>
    <t>TRANSF.EM TRANSFONDOSPROPIOS OFIC311 DF0</t>
  </si>
  <si>
    <t>220603005500040048</t>
  </si>
  <si>
    <t>DEP.LIGA RANAS TEAMS, FEB/22</t>
  </si>
  <si>
    <t xml:space="preserve">LIGA RANAS TEAMS, MES FEB 22 ANGEL LUIS ABREU </t>
  </si>
  <si>
    <t>220603008000080108</t>
  </si>
  <si>
    <t>DEP.PAGO DE BILLETES DAYRELIS</t>
  </si>
  <si>
    <t>PAGO/BILLET.DAYRELIS SANTANA,Ced:402-3182743-3</t>
  </si>
  <si>
    <t>220603005500040045</t>
  </si>
  <si>
    <t>DEP.LIGA ASOPRODES,MAYO/22,</t>
  </si>
  <si>
    <t xml:space="preserve">LIGA ASOPRODES, ME MAYO 22, ANGEL LUIS ABREU </t>
  </si>
  <si>
    <t>220603005500040042</t>
  </si>
  <si>
    <t>DEP. LIGA RANAS TEAMS,MARZ/22</t>
  </si>
  <si>
    <t xml:space="preserve">LIGA RANAS TEAMS,MARZO 22, ANGEL LUIS ABREU </t>
  </si>
  <si>
    <t>220603005500040039</t>
  </si>
  <si>
    <t>DEP.LIGA LOCAL CAFET. CHARLE</t>
  </si>
  <si>
    <t xml:space="preserve">LIGA LOCAL CAFET. CHARLE ABRIL/22,ANGEL LUIS A. </t>
  </si>
  <si>
    <t>220603005500040036</t>
  </si>
  <si>
    <t>DEP. LIGA TRANS UNION,ENERO/22</t>
  </si>
  <si>
    <t xml:space="preserve">LIGA TRANS UNION,ENE.Y FEB./22, ANGEL LUIS ABR. </t>
  </si>
  <si>
    <t>220603005500040033</t>
  </si>
  <si>
    <t>DEP.LIGA ASOBANCAS,ENERO/22</t>
  </si>
  <si>
    <t xml:space="preserve">LIGA ASOBANCAS,ENE. 22, ANGEL LUIS ABREU </t>
  </si>
  <si>
    <t>220603005500040030</t>
  </si>
  <si>
    <t>DEP.LIGA LAS FRUTAS,ABRIL/22</t>
  </si>
  <si>
    <t xml:space="preserve">LIGA LAS FRUTAS, ABRIL/22.,ANGEL LUIS ABREU </t>
  </si>
  <si>
    <t>220603005500040027</t>
  </si>
  <si>
    <t>DEP.LIGA LOS GATOS, 21/DIC/22</t>
  </si>
  <si>
    <t>LIGA LOS GATOS, DIC 21. EN 22 . .</t>
  </si>
  <si>
    <t>220603005500040024</t>
  </si>
  <si>
    <t>DEP. LIGA ESTRELLA /PAULA,ABRIL/22</t>
  </si>
  <si>
    <t>LIGA ESTRELLA/PAULA ABRIL/22, ANGEL LUIS ABREU</t>
  </si>
  <si>
    <t>4524000010261</t>
  </si>
  <si>
    <t>TRANSF.SISALRIL SUBSIDIO MATER.</t>
  </si>
  <si>
    <t>PAGOS SISALRIL SUBSIDIO MATER./SUPERINTEN.</t>
  </si>
  <si>
    <t>4524000000215</t>
  </si>
  <si>
    <t>COMISION TRANSF.ORDENAD</t>
  </si>
  <si>
    <t xml:space="preserve">COMISION TRANSFERENCIA ORDENAD  </t>
  </si>
  <si>
    <t>220613452810070059</t>
  </si>
  <si>
    <t>1209806 LOTERIA NACIONAL</t>
  </si>
  <si>
    <t xml:space="preserve">1209806 LOTERIA NACIONAL  </t>
  </si>
  <si>
    <t>TRANSF. ADALBERTO ANT. TAPIA A</t>
  </si>
  <si>
    <t xml:space="preserve">  PAGO BILLETES LOTERIA NAC SORT</t>
  </si>
  <si>
    <t>BANCO DE RESERVAS CUENTA EMITIR NO. 010-241449-1</t>
  </si>
  <si>
    <t xml:space="preserve">                                                       CORRESPONDIENTE AL 01/06/2022 AL 30/06/2022</t>
  </si>
  <si>
    <t>N0.CHEQUES/N0. TRANSF.</t>
  </si>
  <si>
    <t>TRANSFERENCIA PROPIA TU BANCO</t>
  </si>
  <si>
    <t>EDWIN DE JESUS RODRIGUEZ GUTIERREZ</t>
  </si>
  <si>
    <t>PAGO DE BENEFICIOS LABORALES CORRESP. A VACACIONES NO DISFRUTADAS DEL EMPLEADO DESVINCULADO DE ACUERDO CON LA LEY 41-08 DE F.P</t>
  </si>
  <si>
    <t>INGRID RAFAELA ARIAS TEJADA</t>
  </si>
  <si>
    <t>PAGO DE BENEFICIOS LABORALES CORRESP. A VACACIONES NO DISFRUTADAS DE LA EMPLEADA DESVINCULADA DE ACUERDO CON LA LEY 41-08 DE F.P</t>
  </si>
  <si>
    <t>SONJA ELIZABETH PEREZ MARTINEZ</t>
  </si>
  <si>
    <t>PAGO DE MANUTENCION LEY (136-03) EL CUAL SE LE DESCUENTA AL SR. ROBERT ASMAR FELIZ ROMERO.</t>
  </si>
  <si>
    <t>CRISTIN PAOLA RAMOS</t>
  </si>
  <si>
    <t>PAGO DE MANUTENCION LEY (136-03) EL CUAL SE LE DESCUENTA AL SR. EDWARD ADONIS DIAZ CASTRO.</t>
  </si>
  <si>
    <t>JUAN JOSE RAMIRO FILION RODRIGUEZ</t>
  </si>
  <si>
    <t>PAGO DE BENEFICIOS LABORALES CORRESP. A VACAC. NO DISFRUTADAS DEL EMPLEADO DESVINC.MENOS $55,376.10 EMPLEADO FELIZ Y $4,200.00 PRESTAMO</t>
  </si>
  <si>
    <t>MARIA CELESTE MARCHENA OVANDO</t>
  </si>
  <si>
    <t>PAGO DE BENEFICIOS LABORALES CORRESP. A VACACIONES NO DISFRUTADAS DE LA EMPLEADA RENUNCIANTE DE ACUERDO CON LA LEY 41-08 DE F.P</t>
  </si>
  <si>
    <t>PATRICIA MARIA GARCIA</t>
  </si>
  <si>
    <t>MARIA DEL CARMEN MORETA ESPINAL</t>
  </si>
  <si>
    <t>PAGO DE BENEFICIOS LABORALES CORRESP. A INDEMN Y VACACIONES NO DISFRUTADAS DE LA EMPLEADA EXCLUIDA DE NOMINA MEDIANTE DECRETO 816-21</t>
  </si>
  <si>
    <t xml:space="preserve">JUANA MARGARITA HENRIQUEZ </t>
  </si>
  <si>
    <t>SANDRA ASUNCION VALERIO CASTILLO</t>
  </si>
  <si>
    <t xml:space="preserve">CELESTE JOSEFINA BATLLE BUENO </t>
  </si>
  <si>
    <t>REPOSICION DE FONDO AL CAJERO PAGADOR DE LA INSTITUCION PERTENECIENTE A LA DIVISION DE CAJA GENERAL</t>
  </si>
  <si>
    <t>JUAN ANTONIO SANCHEZ VALDEZ</t>
  </si>
  <si>
    <t>SERVICIOS EMPRESARIALES CANAAN SRL</t>
  </si>
  <si>
    <t xml:space="preserve">ADQ. DE(200)GLNES DE GASOIL PARA SER UTILIZADOS EN LA PLANTA DE EMERGENCIA Y LAS PLANTAS DE LOS SORTEOS CUATO PAGO DE LA COMPRA TOTAL </t>
  </si>
  <si>
    <t>FRANKLYN ANTONIO MICHEL LAMBOGLIA</t>
  </si>
  <si>
    <t>PAGO DE BENEFICIOS LABORALES CORRESP. A VACACIONES NO DISFRUTADAS DEL EMPLEADO RENUNCIANTE DE ACUERDO CON LA LEY 41-08 DE F.P</t>
  </si>
  <si>
    <t>MARIA L. RECAREY DOMINGUEZ DE ROJAS</t>
  </si>
  <si>
    <t>PAGO DE BENEFICIOS LABORALES CORRESP. A VACACIONES NO DISFRUTADAS DE LA EMPLEADA RENUNCINTE DE ACUERDO CON LA LEY 41-08 DE F.P</t>
  </si>
  <si>
    <t>PEDRO JOSE MATEO GOMEZ</t>
  </si>
  <si>
    <t>PAGO DEL BOLETO GANADOR 0048879 DEL SORTEO EXTRAORD. DE LA MADRES 2022</t>
  </si>
  <si>
    <t>REPOSICION DE FONDO DE NOTARIOS PUBLICOS  QUE ASISTEN A LOS SORTEOS DIARIOS (TARDE Y NOCHE) CORRESP. AL PERIODO DE 10 AL 30 DE MAYO 2022</t>
  </si>
  <si>
    <t xml:space="preserve">NULO </t>
  </si>
  <si>
    <t>VICTOR MANUEL DE PEñA MARRERO</t>
  </si>
  <si>
    <t>PAGO DE BENEFICIOS LABORALES CORRESP. A VACACIONES NO DISFRUTADAS DEL  EMPLEADO EXCLUIDO DE NOMINA FIJA POR TRAMITE DE PENSION MEDIANTE DECRETO 264-08</t>
  </si>
  <si>
    <t>MAYRA L. SUAREZ MOYA DE PUJOLS</t>
  </si>
  <si>
    <t>PAGO DE BENEFICIOS LABORALES CORRESP. A VACACIONES NO DISFRUTADAS DE LA EMPLEADA EXCLUIDA DE NOMINA FIJA POR TRAMITE DE PENSION MEDIANTE DECRETO 30-21</t>
  </si>
  <si>
    <t>CONSEJO NACIONAL DE LA PERSONA ENVEJECIENTE</t>
  </si>
  <si>
    <t>RETENCIONES PENDIENTES DE PAGO CORRESP. AL 1% DESCONTADO A LOS PREMIOS MAYORES DE LOS SORTEOS CELEBRADOS DURANTE EL PERIODO 2012-2019</t>
  </si>
  <si>
    <t>ROBERT ASMAR FELIZ ROMERO</t>
  </si>
  <si>
    <t>PAGO NOMINA EMPLEADO FIJO, DEPENDECIA ALMACEN CORRESP. AL MES DE JUNIO.</t>
  </si>
  <si>
    <t>GENOVI FELICIANA SANCHEZ POPOTEUR</t>
  </si>
  <si>
    <t>EDWARD ADONIS DIAZ CASTRO</t>
  </si>
  <si>
    <t>PAG NOMINA TRAMITE DE PENSION MENSUAL</t>
  </si>
  <si>
    <t>SARAH DELIA LEON CRUZ</t>
  </si>
  <si>
    <t>SCARLETTE VICTORIA PEñA NAVARRO</t>
  </si>
  <si>
    <t>REPOSICION DE FONDO PAGO DE NOTARIOS PUBLICOS QUE ASISTEN A LOS SORTE DIARIOS (TARDE/NOCHE) DEL 11/5/2022 AL 19/6/2022.</t>
  </si>
  <si>
    <t>REPOSICION DE FONDO DE CAJA CHICA DEL PLAN SOCIAL DEL BILLETERO CON RECIBOS DE DESEMBOLSO DEFINITIVOS DEL NO. 00172 AL 00179</t>
  </si>
  <si>
    <t>JOCELIN RAFAELA TAVERAS CASTILLO</t>
  </si>
  <si>
    <t>REPOSICION DE FONDO ESPECIAL REPONIBLE DEL CONSEJO CONSULTIVO DE LA LOTERIA NACIONAL CON RECIBOS DEFINITIVOS DEL 00001 AL 00011.</t>
  </si>
  <si>
    <t>KAROL JEANINA BEJARANO CARBO</t>
  </si>
  <si>
    <t>REPOSICION DE FONDO ESPECIAL PARA VIATICOS Y PEAJES A LA DIRECCION ADMINISTRATIVA, CON RECIBOS DEFIN. DE DESEEMBOLSOS DEL NO. 00207 AL 00216</t>
  </si>
  <si>
    <t>SARAH ADAMES CASTILLO</t>
  </si>
  <si>
    <t>REPOSICION  DE FONDO DE CAJA CHICA DE LA ADM. GENERAL, CON LOS RECIBOS DEL NO. 0448 AL 0477</t>
  </si>
  <si>
    <t>RHANDELLY JASSIEL ESPINAL P.DE URBAN</t>
  </si>
  <si>
    <t>REPOSICION DE FONDODE CAJA CHICA DE LA DIRECCION FINANCIERA CON RECIBOS DEFINITIVOS DEL NO.05995 AL 06030</t>
  </si>
  <si>
    <t>REPOSICION DE FONDO AL CAJERO PAGADOR DE LA INST. PERTENECIENTE A LA DIVISION DE CAJA GENERAL CORRESP. A LAS FACT. DESDE RF-2424 HASTA RF-2496</t>
  </si>
  <si>
    <t>REPOSICION DE FONDE PERTENECIENTE A LA DIRECCION ADMINISTRATIVA CON RECIBOS DE DESEMBOLSO DEFINITIVOS DEL NO. 6619 AL 6695</t>
  </si>
  <si>
    <t>REPOSICION DE FONDO PARA EL PAGO DE OS NOTARIOS QUE ASISTEN A LOS SORTEOS DIARIOS DE LA INSTITUCION</t>
  </si>
  <si>
    <t xml:space="preserve">                                                         ADMINISTRACION LOTERIA NACIONAL</t>
  </si>
  <si>
    <t>246409</t>
  </si>
  <si>
    <t>4524000000025</t>
  </si>
  <si>
    <t>PAGOS NOMINAS NET-BANKING</t>
  </si>
  <si>
    <t>PGOS. NOM.CTA DEB: 105001740:LOT 401007681</t>
  </si>
  <si>
    <t>4524000000028</t>
  </si>
  <si>
    <t>PGOS. NOM.CTA DEB:105001740/LOT 401007681</t>
  </si>
  <si>
    <t>4524000000006</t>
  </si>
  <si>
    <t>PGOS.NOM.CTA DEB:105001740/LOT 401007681</t>
  </si>
  <si>
    <t>26903989987</t>
  </si>
  <si>
    <t xml:space="preserve">TRANSF./COLECTOR CONTRIBUCIONES </t>
  </si>
  <si>
    <t xml:space="preserve">  TSS RETEMPPSB FUERA DEL SIGEF M</t>
  </si>
  <si>
    <t>246693</t>
  </si>
  <si>
    <t xml:space="preserve">                                         BANCO DE RESERVAS CUENTA NOMINA NO. 010-500174-0</t>
  </si>
  <si>
    <t xml:space="preserve">                                                     CORRESPONDIENTE AL 01/06/2022 AL 30/06/2022</t>
  </si>
  <si>
    <t>CORRESPONDIENTE AL 01/06/2022 AL 30/06/2022</t>
  </si>
  <si>
    <t>TRANSFERENCIA DAYRELIS S.</t>
  </si>
  <si>
    <t>LOTERIA NACIONAL</t>
  </si>
  <si>
    <t xml:space="preserve"> Preparado: </t>
  </si>
  <si>
    <t xml:space="preserve">                 Revisado: </t>
  </si>
  <si>
    <t xml:space="preserve"> Encargada Tesoreria </t>
  </si>
  <si>
    <t xml:space="preserve">                  Encargada Contabilidad </t>
  </si>
  <si>
    <t xml:space="preserve"> 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</si>
</sst>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/mm\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6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456A1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3" borderId="3" applyNumberFormat="0" applyAlignment="0" applyProtection="0"/>
    <xf numFmtId="0" fontId="12" fillId="22" borderId="4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3" applyNumberFormat="0" applyAlignment="0" applyProtection="0"/>
    <xf numFmtId="0" fontId="19" fillId="0" borderId="5" applyNumberFormat="0" applyFill="0" applyAlignment="0" applyProtection="0"/>
    <xf numFmtId="0" fontId="20" fillId="23" borderId="0" applyNumberFormat="0" applyBorder="0" applyAlignment="0" applyProtection="0"/>
    <xf numFmtId="0" fontId="8" fillId="24" borderId="9" applyNumberFormat="0" applyFont="0" applyAlignment="0" applyProtection="0"/>
    <xf numFmtId="0" fontId="21" fillId="3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7" fillId="0" borderId="0" xfId="1" applyFont="1" applyAlignment="1">
      <alignment horizontal="center"/>
    </xf>
    <xf numFmtId="43" fontId="0" fillId="0" borderId="1" xfId="1" applyFont="1" applyBorder="1" applyAlignment="1"/>
    <xf numFmtId="43" fontId="0" fillId="0" borderId="0" xfId="1" applyFont="1"/>
    <xf numFmtId="43" fontId="0" fillId="0" borderId="0" xfId="0" applyNumberFormat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center"/>
    </xf>
    <xf numFmtId="0" fontId="0" fillId="0" borderId="0" xfId="0"/>
    <xf numFmtId="0" fontId="26" fillId="0" borderId="0" xfId="0" applyFont="1"/>
    <xf numFmtId="43" fontId="26" fillId="0" borderId="0" xfId="1" applyFont="1"/>
    <xf numFmtId="0" fontId="5" fillId="0" borderId="0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0" xfId="0" applyBorder="1" applyAlignment="1"/>
    <xf numFmtId="0" fontId="0" fillId="0" borderId="0" xfId="0"/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center"/>
    </xf>
    <xf numFmtId="44" fontId="3" fillId="0" borderId="0" xfId="0" applyNumberFormat="1" applyFont="1" applyBorder="1"/>
    <xf numFmtId="0" fontId="3" fillId="0" borderId="0" xfId="0" applyFont="1" applyBorder="1" applyAlignment="1"/>
    <xf numFmtId="44" fontId="25" fillId="0" borderId="0" xfId="0" applyNumberFormat="1" applyFont="1" applyBorder="1" applyAlignment="1"/>
    <xf numFmtId="44" fontId="25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44" fontId="1" fillId="0" borderId="1" xfId="0" applyNumberFormat="1" applyFont="1" applyBorder="1"/>
    <xf numFmtId="44" fontId="30" fillId="2" borderId="1" xfId="44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27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0" xfId="0" applyFont="1" applyBorder="1" applyAlignment="1"/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44" fontId="2" fillId="0" borderId="0" xfId="0" applyNumberFormat="1" applyFont="1" applyBorder="1"/>
    <xf numFmtId="0" fontId="5" fillId="0" borderId="0" xfId="0" applyFont="1"/>
    <xf numFmtId="0" fontId="6" fillId="0" borderId="0" xfId="0" applyFont="1" applyBorder="1" applyAlignment="1">
      <alignment horizontal="left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8" fillId="2" borderId="1" xfId="2" applyFont="1" applyFill="1" applyBorder="1" applyAlignment="1">
      <alignment horizontal="center"/>
    </xf>
    <xf numFmtId="14" fontId="28" fillId="0" borderId="1" xfId="0" applyNumberFormat="1" applyFont="1" applyBorder="1" applyAlignment="1">
      <alignment horizontal="center"/>
    </xf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/>
    <xf numFmtId="44" fontId="6" fillId="0" borderId="0" xfId="0" applyNumberFormat="1" applyFont="1" applyBorder="1" applyAlignment="1"/>
    <xf numFmtId="0" fontId="31" fillId="0" borderId="0" xfId="0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left"/>
    </xf>
    <xf numFmtId="44" fontId="2" fillId="25" borderId="1" xfId="0" applyNumberFormat="1" applyFont="1" applyFill="1" applyBorder="1"/>
    <xf numFmtId="44" fontId="29" fillId="25" borderId="1" xfId="0" applyNumberFormat="1" applyFont="1" applyFill="1" applyBorder="1"/>
    <xf numFmtId="44" fontId="3" fillId="25" borderId="1" xfId="0" applyNumberFormat="1" applyFont="1" applyFill="1" applyBorder="1"/>
    <xf numFmtId="49" fontId="0" fillId="0" borderId="20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Border="1" applyAlignment="1">
      <alignment horizontal="center"/>
    </xf>
    <xf numFmtId="44" fontId="25" fillId="0" borderId="0" xfId="0" applyNumberFormat="1" applyFont="1" applyBorder="1" applyAlignment="1">
      <alignment horizontal="center"/>
    </xf>
    <xf numFmtId="0" fontId="25" fillId="0" borderId="0" xfId="0" applyFont="1" applyAlignment="1">
      <alignment wrapText="1"/>
    </xf>
    <xf numFmtId="43" fontId="3" fillId="0" borderId="1" xfId="1" applyFont="1" applyBorder="1" applyAlignment="1">
      <alignment horizontal="center" wrapText="1"/>
    </xf>
    <xf numFmtId="0" fontId="6" fillId="0" borderId="1" xfId="0" applyFont="1" applyBorder="1"/>
    <xf numFmtId="44" fontId="3" fillId="25" borderId="1" xfId="44" applyFont="1" applyFill="1" applyBorder="1"/>
    <xf numFmtId="44" fontId="1" fillId="0" borderId="1" xfId="44" applyFont="1" applyBorder="1"/>
    <xf numFmtId="0" fontId="0" fillId="0" borderId="0" xfId="0" applyAlignment="1">
      <alignment vertical="center"/>
    </xf>
    <xf numFmtId="44" fontId="1" fillId="0" borderId="0" xfId="0" applyNumberFormat="1" applyFont="1" applyBorder="1" applyAlignment="1">
      <alignment vertical="center"/>
    </xf>
    <xf numFmtId="44" fontId="28" fillId="0" borderId="1" xfId="44" applyFont="1" applyBorder="1"/>
    <xf numFmtId="0" fontId="28" fillId="2" borderId="1" xfId="0" applyFont="1" applyFill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44" fontId="29" fillId="2" borderId="1" xfId="44" applyFont="1" applyFill="1" applyBorder="1" applyAlignment="1">
      <alignment horizontal="right"/>
    </xf>
    <xf numFmtId="164" fontId="28" fillId="2" borderId="1" xfId="0" applyNumberFormat="1" applyFont="1" applyFill="1" applyBorder="1" applyAlignment="1">
      <alignment horizontal="center"/>
    </xf>
    <xf numFmtId="44" fontId="28" fillId="2" borderId="1" xfId="0" applyNumberFormat="1" applyFont="1" applyFill="1" applyBorder="1" applyAlignment="1">
      <alignment horizontal="right"/>
    </xf>
    <xf numFmtId="0" fontId="32" fillId="0" borderId="1" xfId="0" applyFont="1" applyBorder="1"/>
    <xf numFmtId="44" fontId="29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wrapText="1"/>
    </xf>
    <xf numFmtId="44" fontId="1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28" fillId="26" borderId="1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4" fontId="25" fillId="0" borderId="0" xfId="0" applyNumberFormat="1" applyFont="1" applyAlignment="1">
      <alignment horizontal="center"/>
    </xf>
    <xf numFmtId="44" fontId="25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4" fontId="2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5" fillId="0" borderId="19" xfId="0" applyFont="1" applyBorder="1" applyAlignment="1">
      <alignment horizontal="center" wrapText="1"/>
    </xf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49" fontId="0" fillId="0" borderId="1" xfId="0" applyNumberFormat="1" applyBorder="1" applyAlignment="1">
      <alignment horizontal="center"/>
    </xf>
    <xf numFmtId="0" fontId="33" fillId="0" borderId="1" xfId="0" applyFont="1" applyBorder="1"/>
    <xf numFmtId="44" fontId="28" fillId="2" borderId="0" xfId="0" applyNumberFormat="1" applyFont="1" applyFill="1" applyAlignment="1">
      <alignment horizontal="right"/>
    </xf>
    <xf numFmtId="44" fontId="32" fillId="2" borderId="1" xfId="0" applyNumberFormat="1" applyFont="1" applyFill="1" applyBorder="1"/>
    <xf numFmtId="0" fontId="28" fillId="0" borderId="1" xfId="0" applyFont="1" applyBorder="1" applyAlignment="1">
      <alignment horizontal="left"/>
    </xf>
    <xf numFmtId="44" fontId="28" fillId="0" borderId="1" xfId="44" applyFont="1" applyBorder="1" applyAlignment="1">
      <alignment horizontal="right"/>
    </xf>
    <xf numFmtId="0" fontId="28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/>
    </xf>
    <xf numFmtId="44" fontId="2" fillId="0" borderId="1" xfId="44" applyFont="1" applyBorder="1" applyAlignment="1">
      <alignment horizontal="center" wrapText="1"/>
    </xf>
    <xf numFmtId="44" fontId="1" fillId="0" borderId="1" xfId="44" applyFont="1" applyBorder="1" applyAlignment="1">
      <alignment horizont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4" fontId="1" fillId="0" borderId="1" xfId="44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4" fontId="1" fillId="0" borderId="1" xfId="44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44" fontId="30" fillId="2" borderId="1" xfId="1" applyNumberFormat="1" applyFont="1" applyFill="1" applyBorder="1" applyAlignment="1">
      <alignment horizontal="right"/>
    </xf>
    <xf numFmtId="1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35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35" fillId="0" borderId="19" xfId="0" applyFont="1" applyBorder="1" applyAlignment="1">
      <alignment horizontal="center" wrapText="1"/>
    </xf>
    <xf numFmtId="44" fontId="2" fillId="27" borderId="1" xfId="44" applyFont="1" applyFill="1" applyBorder="1"/>
    <xf numFmtId="44" fontId="2" fillId="27" borderId="1" xfId="0" applyNumberFormat="1" applyFont="1" applyFill="1" applyBorder="1"/>
    <xf numFmtId="44" fontId="1" fillId="0" borderId="22" xfId="44" applyFont="1" applyFill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29" fillId="2" borderId="0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44" fontId="29" fillId="2" borderId="22" xfId="0" applyNumberFormat="1" applyFont="1" applyFill="1" applyBorder="1" applyAlignment="1">
      <alignment horizontal="right"/>
    </xf>
    <xf numFmtId="44" fontId="29" fillId="2" borderId="1" xfId="0" applyNumberFormat="1" applyFont="1" applyFill="1" applyBorder="1"/>
    <xf numFmtId="0" fontId="28" fillId="2" borderId="21" xfId="2" applyFont="1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43" fontId="0" fillId="0" borderId="1" xfId="1" applyFont="1" applyBorder="1"/>
    <xf numFmtId="44" fontId="3" fillId="0" borderId="1" xfId="44" applyFont="1" applyBorder="1"/>
    <xf numFmtId="0" fontId="6" fillId="0" borderId="0" xfId="0" applyFont="1" applyAlignment="1">
      <alignment horizontal="left"/>
    </xf>
    <xf numFmtId="12" fontId="28" fillId="0" borderId="1" xfId="1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33" fillId="0" borderId="0" xfId="0" applyFont="1"/>
    <xf numFmtId="16" fontId="28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6" fillId="0" borderId="1" xfId="0" applyFont="1" applyBorder="1"/>
    <xf numFmtId="0" fontId="29" fillId="0" borderId="1" xfId="0" applyFont="1" applyBorder="1" applyAlignment="1">
      <alignment horizontal="right"/>
    </xf>
    <xf numFmtId="44" fontId="29" fillId="25" borderId="1" xfId="1" applyNumberFormat="1" applyFont="1" applyFill="1" applyBorder="1"/>
    <xf numFmtId="44" fontId="3" fillId="25" borderId="1" xfId="1" applyNumberFormat="1" applyFont="1" applyFill="1" applyBorder="1"/>
  </cellXfs>
  <cellStyles count="45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Millares" xfId="1" builtinId="3"/>
    <cellStyle name="Moneda" xfId="44" builtinId="4"/>
    <cellStyle name="Neutral 2" xfId="38" xr:uid="{00000000-0005-0000-0000-000025000000}"/>
    <cellStyle name="Normal" xfId="0" builtinId="0"/>
    <cellStyle name="Normal 2" xfId="2" xr:uid="{00000000-0005-0000-0000-000027000000}"/>
    <cellStyle name="Note" xfId="39" xr:uid="{00000000-0005-0000-0000-000028000000}"/>
    <cellStyle name="Output" xfId="40" xr:uid="{00000000-0005-0000-0000-000029000000}"/>
    <cellStyle name="Title" xfId="41" xr:uid="{00000000-0005-0000-0000-00002A000000}"/>
    <cellStyle name="Total 2" xfId="42" xr:uid="{00000000-0005-0000-0000-00002B000000}"/>
    <cellStyle name="Warning Text" xfId="43" xr:uid="{00000000-0005-0000-0000-00002C000000}"/>
  </cellStyles>
  <dxfs count="0"/>
  <tableStyles count="0" defaultTableStyle="TableStyleMedium9" defaultPivotStyle="PivotStyleLight16"/>
  <colors>
    <mruColors>
      <color rgb="FF456A1C"/>
      <color rgb="FF0066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5</xdr:row>
      <xdr:rowOff>179917</xdr:rowOff>
    </xdr:from>
    <xdr:to>
      <xdr:col>2</xdr:col>
      <xdr:colOff>1132416</xdr:colOff>
      <xdr:row>11</xdr:row>
      <xdr:rowOff>179917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17" y="444500"/>
          <a:ext cx="3852332" cy="1492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486833</xdr:colOff>
      <xdr:row>1</xdr:row>
      <xdr:rowOff>84667</xdr:rowOff>
    </xdr:from>
    <xdr:to>
      <xdr:col>2</xdr:col>
      <xdr:colOff>2730500</xdr:colOff>
      <xdr:row>7</xdr:row>
      <xdr:rowOff>179916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324A4B0-EE98-423A-9340-208C1B8E075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833" y="275167"/>
          <a:ext cx="4974167" cy="14499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0</xdr:row>
      <xdr:rowOff>119064</xdr:rowOff>
    </xdr:from>
    <xdr:to>
      <xdr:col>2</xdr:col>
      <xdr:colOff>1976437</xdr:colOff>
      <xdr:row>5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50344" y="119064"/>
          <a:ext cx="4655343" cy="9882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0</xdr:row>
      <xdr:rowOff>438150</xdr:rowOff>
    </xdr:from>
    <xdr:to>
      <xdr:col>2</xdr:col>
      <xdr:colOff>406978</xdr:colOff>
      <xdr:row>6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864" y="438150"/>
          <a:ext cx="2956214" cy="1495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267890</xdr:colOff>
      <xdr:row>1</xdr:row>
      <xdr:rowOff>59533</xdr:rowOff>
    </xdr:from>
    <xdr:to>
      <xdr:col>2</xdr:col>
      <xdr:colOff>342899</xdr:colOff>
      <xdr:row>9</xdr:row>
      <xdr:rowOff>371475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FCD64E08-FA45-49D5-8392-AC124B7A4C9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7890" y="250033"/>
          <a:ext cx="3199209" cy="20264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123826</xdr:rowOff>
    </xdr:from>
    <xdr:to>
      <xdr:col>2</xdr:col>
      <xdr:colOff>1066800</xdr:colOff>
      <xdr:row>7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23826"/>
          <a:ext cx="4972050" cy="126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34"/>
  <sheetViews>
    <sheetView tabSelected="1" topLeftCell="A26" zoomScale="90" zoomScaleNormal="90" workbookViewId="0">
      <selection activeCell="A9" sqref="A9:F9"/>
    </sheetView>
  </sheetViews>
  <sheetFormatPr baseColWidth="10" defaultColWidth="11.42578125" defaultRowHeight="15" x14ac:dyDescent="0.25"/>
  <cols>
    <col min="1" max="1" width="15.28515625" customWidth="1"/>
    <col min="2" max="2" width="26.28515625" customWidth="1"/>
    <col min="3" max="3" width="42.140625" customWidth="1"/>
    <col min="4" max="4" width="23.42578125" customWidth="1"/>
    <col min="5" max="5" width="27.28515625" customWidth="1"/>
    <col min="6" max="6" width="61.5703125" customWidth="1"/>
  </cols>
  <sheetData>
    <row r="1" spans="1:6" ht="5.25" customHeight="1" x14ac:dyDescent="0.25">
      <c r="A1" s="30"/>
      <c r="B1" s="95"/>
      <c r="C1" s="95"/>
      <c r="D1" s="95"/>
      <c r="E1" s="95"/>
      <c r="F1" s="95"/>
    </row>
    <row r="2" spans="1:6" ht="15" hidden="1" customHeight="1" x14ac:dyDescent="0.25">
      <c r="A2" s="104"/>
      <c r="B2" s="104"/>
      <c r="C2" s="104"/>
      <c r="D2" s="104"/>
      <c r="E2" s="104"/>
      <c r="F2" s="104"/>
    </row>
    <row r="3" spans="1:6" ht="18.75" hidden="1" customHeight="1" x14ac:dyDescent="0.25">
      <c r="A3" s="102"/>
      <c r="B3" s="102"/>
      <c r="C3" s="102" t="s">
        <v>29</v>
      </c>
      <c r="D3" s="102"/>
      <c r="E3" s="102"/>
      <c r="F3" s="35"/>
    </row>
    <row r="4" spans="1:6" ht="15" hidden="1" customHeight="1" x14ac:dyDescent="0.25">
      <c r="A4" s="103" t="s">
        <v>1</v>
      </c>
      <c r="B4" s="103"/>
      <c r="C4" s="103"/>
      <c r="D4" s="103"/>
      <c r="E4" s="103"/>
      <c r="F4" s="103"/>
    </row>
    <row r="5" spans="1:6" ht="15.75" customHeight="1" x14ac:dyDescent="0.25">
      <c r="A5" s="30"/>
      <c r="B5" s="95"/>
      <c r="C5" s="95"/>
      <c r="D5" s="95"/>
      <c r="E5" s="95"/>
      <c r="F5" s="95"/>
    </row>
    <row r="6" spans="1:6" ht="16.5" customHeight="1" x14ac:dyDescent="0.25">
      <c r="A6" s="31"/>
      <c r="B6" s="30"/>
      <c r="C6" s="95"/>
      <c r="D6" s="95"/>
      <c r="E6" s="95"/>
      <c r="F6" s="95"/>
    </row>
    <row r="7" spans="1:6" ht="21" customHeight="1" x14ac:dyDescent="0.25">
      <c r="A7" s="104"/>
      <c r="B7" s="104"/>
      <c r="C7" s="104"/>
      <c r="D7" s="104"/>
      <c r="E7" s="104"/>
      <c r="F7" s="104"/>
    </row>
    <row r="8" spans="1:6" ht="15.75" customHeight="1" x14ac:dyDescent="0.25">
      <c r="A8" s="102"/>
      <c r="B8" s="102"/>
      <c r="C8" s="102" t="s">
        <v>29</v>
      </c>
      <c r="D8" s="102"/>
      <c r="E8" s="102"/>
      <c r="F8" s="35"/>
    </row>
    <row r="9" spans="1:6" ht="20.25" customHeight="1" x14ac:dyDescent="0.25">
      <c r="A9" s="103" t="s">
        <v>1</v>
      </c>
      <c r="B9" s="103"/>
      <c r="C9" s="103"/>
      <c r="D9" s="103"/>
      <c r="E9" s="103"/>
      <c r="F9" s="103"/>
    </row>
    <row r="10" spans="1:6" ht="22.5" customHeight="1" x14ac:dyDescent="0.25">
      <c r="A10" s="104" t="s">
        <v>2</v>
      </c>
      <c r="B10" s="104"/>
      <c r="C10" s="104"/>
      <c r="D10" s="104"/>
      <c r="E10" s="104"/>
      <c r="F10" s="104"/>
    </row>
    <row r="11" spans="1:6" ht="21.75" customHeight="1" x14ac:dyDescent="0.25">
      <c r="A11" s="102"/>
      <c r="B11" s="102"/>
      <c r="C11" s="35" t="s">
        <v>55</v>
      </c>
      <c r="D11" s="35"/>
      <c r="E11" s="35"/>
      <c r="F11" s="97"/>
    </row>
    <row r="12" spans="1:6" ht="19.5" customHeight="1" x14ac:dyDescent="0.25">
      <c r="A12" s="109" t="s">
        <v>62</v>
      </c>
      <c r="B12" s="109"/>
      <c r="C12" s="109"/>
      <c r="D12" s="109"/>
      <c r="E12" s="109"/>
      <c r="F12" s="109"/>
    </row>
    <row r="13" spans="1:6" ht="33" customHeight="1" x14ac:dyDescent="0.25">
      <c r="A13" s="38" t="s">
        <v>3</v>
      </c>
      <c r="B13" s="38" t="s">
        <v>4</v>
      </c>
      <c r="C13" s="38" t="s">
        <v>5</v>
      </c>
      <c r="D13" s="38" t="s">
        <v>19</v>
      </c>
      <c r="E13" s="38" t="s">
        <v>18</v>
      </c>
      <c r="F13" s="38" t="s">
        <v>6</v>
      </c>
    </row>
    <row r="14" spans="1:6" ht="45" customHeight="1" x14ac:dyDescent="0.25">
      <c r="A14" s="83">
        <v>44714</v>
      </c>
      <c r="B14" s="79" t="s">
        <v>63</v>
      </c>
      <c r="C14" s="79" t="s">
        <v>53</v>
      </c>
      <c r="D14" s="85"/>
      <c r="E14" s="86">
        <v>1550000</v>
      </c>
      <c r="F14" s="79" t="s">
        <v>64</v>
      </c>
    </row>
    <row r="15" spans="1:6" ht="42" customHeight="1" x14ac:dyDescent="0.25">
      <c r="A15" s="83">
        <v>44715</v>
      </c>
      <c r="B15" s="79" t="s">
        <v>65</v>
      </c>
      <c r="C15" s="79" t="s">
        <v>66</v>
      </c>
      <c r="D15" s="84">
        <v>7000</v>
      </c>
      <c r="E15" s="85"/>
      <c r="F15" s="79" t="s">
        <v>67</v>
      </c>
    </row>
    <row r="16" spans="1:6" ht="39" customHeight="1" x14ac:dyDescent="0.25">
      <c r="A16" s="83">
        <v>44715</v>
      </c>
      <c r="B16" s="79" t="s">
        <v>68</v>
      </c>
      <c r="C16" s="79" t="s">
        <v>69</v>
      </c>
      <c r="D16" s="84">
        <v>37500</v>
      </c>
      <c r="E16" s="85"/>
      <c r="F16" s="79" t="s">
        <v>70</v>
      </c>
    </row>
    <row r="17" spans="1:6" ht="41.25" customHeight="1" x14ac:dyDescent="0.25">
      <c r="A17" s="83">
        <v>44715</v>
      </c>
      <c r="B17" s="79" t="s">
        <v>71</v>
      </c>
      <c r="C17" s="79" t="s">
        <v>72</v>
      </c>
      <c r="D17" s="84">
        <v>6000</v>
      </c>
      <c r="E17" s="85"/>
      <c r="F17" s="79" t="s">
        <v>73</v>
      </c>
    </row>
    <row r="18" spans="1:6" ht="52.5" customHeight="1" x14ac:dyDescent="0.25">
      <c r="A18" s="83">
        <v>44715</v>
      </c>
      <c r="B18" s="79" t="s">
        <v>74</v>
      </c>
      <c r="C18" s="79" t="s">
        <v>75</v>
      </c>
      <c r="D18" s="84">
        <v>7000</v>
      </c>
      <c r="E18" s="85"/>
      <c r="F18" s="79" t="s">
        <v>76</v>
      </c>
    </row>
    <row r="19" spans="1:6" ht="45.75" customHeight="1" x14ac:dyDescent="0.25">
      <c r="A19" s="83">
        <v>44715</v>
      </c>
      <c r="B19" s="79" t="s">
        <v>77</v>
      </c>
      <c r="C19" s="79" t="s">
        <v>78</v>
      </c>
      <c r="D19" s="84">
        <v>12000</v>
      </c>
      <c r="E19" s="85"/>
      <c r="F19" s="79" t="s">
        <v>79</v>
      </c>
    </row>
    <row r="20" spans="1:6" ht="39.75" customHeight="1" x14ac:dyDescent="0.25">
      <c r="A20" s="83">
        <v>44715</v>
      </c>
      <c r="B20" s="79" t="s">
        <v>80</v>
      </c>
      <c r="C20" s="79" t="s">
        <v>81</v>
      </c>
      <c r="D20" s="84">
        <v>10000</v>
      </c>
      <c r="E20" s="85"/>
      <c r="F20" s="79" t="s">
        <v>82</v>
      </c>
    </row>
    <row r="21" spans="1:6" ht="46.5" customHeight="1" x14ac:dyDescent="0.25">
      <c r="A21" s="83">
        <v>44715</v>
      </c>
      <c r="B21" s="79" t="s">
        <v>83</v>
      </c>
      <c r="C21" s="79" t="s">
        <v>84</v>
      </c>
      <c r="D21" s="84">
        <v>4000</v>
      </c>
      <c r="E21" s="85"/>
      <c r="F21" s="79" t="s">
        <v>85</v>
      </c>
    </row>
    <row r="22" spans="1:6" ht="45.75" customHeight="1" x14ac:dyDescent="0.25">
      <c r="A22" s="83">
        <v>44715</v>
      </c>
      <c r="B22" s="79" t="s">
        <v>86</v>
      </c>
      <c r="C22" s="79" t="s">
        <v>87</v>
      </c>
      <c r="D22" s="84">
        <v>6000</v>
      </c>
      <c r="E22" s="85"/>
      <c r="F22" s="79" t="s">
        <v>88</v>
      </c>
    </row>
    <row r="23" spans="1:6" ht="38.25" customHeight="1" x14ac:dyDescent="0.25">
      <c r="A23" s="83">
        <v>44715</v>
      </c>
      <c r="B23" s="79" t="s">
        <v>89</v>
      </c>
      <c r="C23" s="79" t="s">
        <v>90</v>
      </c>
      <c r="D23" s="84">
        <v>10000</v>
      </c>
      <c r="E23" s="85"/>
      <c r="F23" s="79" t="s">
        <v>91</v>
      </c>
    </row>
    <row r="24" spans="1:6" ht="42.75" customHeight="1" x14ac:dyDescent="0.25">
      <c r="A24" s="83">
        <v>44715</v>
      </c>
      <c r="B24" s="79" t="s">
        <v>92</v>
      </c>
      <c r="C24" s="79" t="s">
        <v>93</v>
      </c>
      <c r="D24" s="84">
        <v>8000</v>
      </c>
      <c r="E24" s="85"/>
      <c r="F24" s="79" t="s">
        <v>94</v>
      </c>
    </row>
    <row r="25" spans="1:6" ht="45" customHeight="1" x14ac:dyDescent="0.25">
      <c r="A25" s="83">
        <v>44721</v>
      </c>
      <c r="B25" s="79" t="s">
        <v>95</v>
      </c>
      <c r="C25" s="79" t="s">
        <v>96</v>
      </c>
      <c r="D25" s="117">
        <v>128520</v>
      </c>
      <c r="E25" s="85"/>
      <c r="F25" s="79" t="s">
        <v>97</v>
      </c>
    </row>
    <row r="26" spans="1:6" ht="43.5" customHeight="1" x14ac:dyDescent="0.25">
      <c r="A26" s="83">
        <v>44725</v>
      </c>
      <c r="B26" s="79" t="s">
        <v>98</v>
      </c>
      <c r="C26" s="79" t="s">
        <v>99</v>
      </c>
      <c r="D26" s="118">
        <v>0</v>
      </c>
      <c r="E26" s="84">
        <v>100</v>
      </c>
      <c r="F26" s="79" t="s">
        <v>100</v>
      </c>
    </row>
    <row r="27" spans="1:6" ht="39.75" customHeight="1" x14ac:dyDescent="0.25">
      <c r="A27" s="83">
        <v>44725</v>
      </c>
      <c r="B27" s="79" t="s">
        <v>101</v>
      </c>
      <c r="C27" s="79" t="s">
        <v>102</v>
      </c>
      <c r="D27" s="118">
        <v>0</v>
      </c>
      <c r="E27" s="84">
        <v>429041264.33999997</v>
      </c>
      <c r="F27" s="79" t="s">
        <v>103</v>
      </c>
    </row>
    <row r="28" spans="1:6" ht="45" customHeight="1" x14ac:dyDescent="0.25">
      <c r="A28" s="54">
        <v>44736</v>
      </c>
      <c r="B28" s="39">
        <v>27056315670</v>
      </c>
      <c r="C28" s="119" t="s">
        <v>104</v>
      </c>
      <c r="D28" s="120">
        <v>6750</v>
      </c>
      <c r="E28" s="121"/>
      <c r="F28" s="39" t="s">
        <v>105</v>
      </c>
    </row>
    <row r="29" spans="1:6" ht="39" customHeight="1" x14ac:dyDescent="0.25">
      <c r="A29" s="54">
        <v>44742</v>
      </c>
      <c r="B29" s="79" t="s">
        <v>22</v>
      </c>
      <c r="C29" s="79" t="s">
        <v>23</v>
      </c>
      <c r="D29" s="82"/>
      <c r="E29" s="82">
        <v>175</v>
      </c>
      <c r="F29" s="79" t="s">
        <v>24</v>
      </c>
    </row>
    <row r="30" spans="1:6" ht="39.75" customHeight="1" x14ac:dyDescent="0.25">
      <c r="A30" s="3"/>
      <c r="B30" s="115"/>
      <c r="C30" s="3"/>
      <c r="D30" s="64">
        <f>SUM(D14:D29)</f>
        <v>242770</v>
      </c>
      <c r="E30" s="64">
        <f>SUM(E14:E29)</f>
        <v>430591539.33999997</v>
      </c>
      <c r="F30" s="3"/>
    </row>
    <row r="31" spans="1:6" ht="31.5" customHeight="1" x14ac:dyDescent="0.25">
      <c r="A31" s="31"/>
      <c r="B31" s="31"/>
      <c r="C31" s="31"/>
      <c r="D31" s="31"/>
      <c r="E31" s="31"/>
      <c r="F31" s="31"/>
    </row>
    <row r="32" spans="1:6" ht="24.75" customHeight="1" x14ac:dyDescent="0.25">
      <c r="A32" s="102" t="s">
        <v>54</v>
      </c>
      <c r="B32" s="102"/>
      <c r="C32" s="104" t="s">
        <v>31</v>
      </c>
      <c r="D32" s="104"/>
      <c r="E32" s="104"/>
      <c r="F32" s="69" t="s">
        <v>11</v>
      </c>
    </row>
    <row r="33" spans="1:6" ht="12.75" customHeight="1" x14ac:dyDescent="0.25">
      <c r="A33" s="25"/>
      <c r="B33" s="70" t="s">
        <v>12</v>
      </c>
      <c r="C33" s="101" t="s">
        <v>32</v>
      </c>
      <c r="D33" s="101"/>
      <c r="E33" s="101"/>
      <c r="F33" s="70" t="s">
        <v>14</v>
      </c>
    </row>
    <row r="34" spans="1:6" ht="14.25" customHeight="1" x14ac:dyDescent="0.25">
      <c r="A34" s="32"/>
      <c r="B34" s="70" t="s">
        <v>15</v>
      </c>
      <c r="C34" s="101" t="s">
        <v>33</v>
      </c>
      <c r="D34" s="101"/>
      <c r="E34" s="101"/>
      <c r="F34" s="70" t="s">
        <v>17</v>
      </c>
    </row>
  </sheetData>
  <mergeCells count="15">
    <mergeCell ref="A2:F2"/>
    <mergeCell ref="A3:B3"/>
    <mergeCell ref="C3:E3"/>
    <mergeCell ref="A4:F4"/>
    <mergeCell ref="C32:E32"/>
    <mergeCell ref="A9:F9"/>
    <mergeCell ref="A7:F7"/>
    <mergeCell ref="A8:B8"/>
    <mergeCell ref="C8:E8"/>
    <mergeCell ref="A10:F10"/>
    <mergeCell ref="C33:E33"/>
    <mergeCell ref="C34:E34"/>
    <mergeCell ref="A11:B11"/>
    <mergeCell ref="A12:F12"/>
    <mergeCell ref="A32:B32"/>
  </mergeCells>
  <pageMargins left="0.7" right="0.7" top="0.75" bottom="0.75" header="0.3" footer="0.3"/>
  <pageSetup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D53"/>
  <sheetViews>
    <sheetView topLeftCell="A43" zoomScale="90" zoomScaleNormal="90" workbookViewId="0">
      <selection activeCell="F45" sqref="F45"/>
    </sheetView>
  </sheetViews>
  <sheetFormatPr baseColWidth="10" defaultColWidth="9.140625" defaultRowHeight="15" x14ac:dyDescent="0.25"/>
  <cols>
    <col min="1" max="1" width="13" customWidth="1"/>
    <col min="2" max="2" width="28" customWidth="1"/>
    <col min="3" max="3" width="45.5703125" customWidth="1"/>
    <col min="4" max="4" width="19.7109375" customWidth="1"/>
    <col min="5" max="5" width="19.28515625" customWidth="1"/>
    <col min="6" max="6" width="83.5703125" customWidth="1"/>
    <col min="8" max="8" width="14.42578125" style="1" customWidth="1"/>
    <col min="9" max="30" width="9.140625" style="1"/>
  </cols>
  <sheetData>
    <row r="1" spans="1:7" x14ac:dyDescent="0.25">
      <c r="A1" s="31"/>
      <c r="B1" s="31"/>
      <c r="C1" s="31"/>
      <c r="D1" s="31"/>
      <c r="E1" s="31"/>
      <c r="F1" s="31"/>
      <c r="G1" s="31"/>
    </row>
    <row r="2" spans="1:7" x14ac:dyDescent="0.25">
      <c r="A2" s="31"/>
      <c r="B2" s="31"/>
      <c r="C2" s="31"/>
      <c r="D2" s="31"/>
      <c r="E2" s="31"/>
      <c r="F2" s="31"/>
    </row>
    <row r="3" spans="1:7" ht="18" x14ac:dyDescent="0.25">
      <c r="A3" s="141"/>
      <c r="B3" s="141"/>
      <c r="C3" s="141"/>
      <c r="D3" s="141"/>
      <c r="E3" s="141"/>
      <c r="F3" s="141"/>
    </row>
    <row r="4" spans="1:7" ht="18" x14ac:dyDescent="0.25">
      <c r="A4" s="142" t="s">
        <v>35</v>
      </c>
      <c r="B4" s="142"/>
      <c r="C4" s="142"/>
      <c r="D4" s="142"/>
      <c r="E4" s="142"/>
      <c r="F4" s="142"/>
    </row>
    <row r="5" spans="1:7" ht="18" x14ac:dyDescent="0.25">
      <c r="A5" s="142" t="s">
        <v>36</v>
      </c>
      <c r="B5" s="142"/>
      <c r="C5" s="142"/>
      <c r="D5" s="142"/>
      <c r="E5" s="142"/>
      <c r="F5" s="142"/>
    </row>
    <row r="6" spans="1:7" ht="18" x14ac:dyDescent="0.25">
      <c r="A6" s="142" t="s">
        <v>37</v>
      </c>
      <c r="B6" s="142"/>
      <c r="C6" s="142"/>
      <c r="D6" s="142"/>
      <c r="E6" s="142"/>
      <c r="F6" s="142"/>
    </row>
    <row r="7" spans="1:7" ht="18" x14ac:dyDescent="0.25">
      <c r="A7" s="143"/>
      <c r="B7" s="143"/>
      <c r="C7" s="144" t="s">
        <v>106</v>
      </c>
      <c r="D7" s="144"/>
      <c r="E7" s="144"/>
      <c r="F7" s="144"/>
    </row>
    <row r="8" spans="1:7" ht="18" x14ac:dyDescent="0.25">
      <c r="A8" s="145" t="s">
        <v>107</v>
      </c>
      <c r="B8" s="145"/>
      <c r="C8" s="145"/>
      <c r="D8" s="145"/>
      <c r="E8" s="145"/>
      <c r="F8" s="145"/>
    </row>
    <row r="9" spans="1:7" ht="39" customHeight="1" x14ac:dyDescent="0.25">
      <c r="A9" s="122" t="s">
        <v>3</v>
      </c>
      <c r="B9" s="122" t="s">
        <v>108</v>
      </c>
      <c r="C9" s="122" t="s">
        <v>5</v>
      </c>
      <c r="D9" s="122" t="s">
        <v>19</v>
      </c>
      <c r="E9" s="122" t="s">
        <v>18</v>
      </c>
      <c r="F9" s="122" t="s">
        <v>6</v>
      </c>
    </row>
    <row r="10" spans="1:7" ht="32.25" customHeight="1" x14ac:dyDescent="0.25">
      <c r="A10" s="123">
        <v>44714</v>
      </c>
      <c r="B10" s="124">
        <v>26837018518</v>
      </c>
      <c r="C10" s="125" t="s">
        <v>7</v>
      </c>
      <c r="D10" s="126">
        <v>1550000</v>
      </c>
      <c r="E10" s="127"/>
      <c r="F10" s="128" t="s">
        <v>109</v>
      </c>
    </row>
    <row r="11" spans="1:7" ht="48" customHeight="1" x14ac:dyDescent="0.25">
      <c r="A11" s="29">
        <v>44715</v>
      </c>
      <c r="B11" s="27">
        <v>60660</v>
      </c>
      <c r="C11" s="129" t="s">
        <v>110</v>
      </c>
      <c r="D11" s="130"/>
      <c r="E11" s="131">
        <v>5999.08</v>
      </c>
      <c r="F11" s="124" t="s">
        <v>111</v>
      </c>
    </row>
    <row r="12" spans="1:7" ht="43.5" x14ac:dyDescent="0.25">
      <c r="A12" s="29">
        <v>44715</v>
      </c>
      <c r="B12" s="27">
        <v>60661</v>
      </c>
      <c r="C12" s="129" t="s">
        <v>112</v>
      </c>
      <c r="D12" s="130"/>
      <c r="E12" s="131">
        <v>50253.81</v>
      </c>
      <c r="F12" s="124" t="s">
        <v>113</v>
      </c>
    </row>
    <row r="13" spans="1:7" ht="41.25" customHeight="1" x14ac:dyDescent="0.25">
      <c r="A13" s="29">
        <v>44715</v>
      </c>
      <c r="B13" s="27">
        <v>60662</v>
      </c>
      <c r="C13" s="129" t="s">
        <v>114</v>
      </c>
      <c r="D13" s="130"/>
      <c r="E13" s="131">
        <v>3000</v>
      </c>
      <c r="F13" s="124" t="s">
        <v>115</v>
      </c>
    </row>
    <row r="14" spans="1:7" ht="41.25" customHeight="1" x14ac:dyDescent="0.25">
      <c r="A14" s="29">
        <v>44715</v>
      </c>
      <c r="B14" s="27">
        <v>60663</v>
      </c>
      <c r="C14" s="129" t="s">
        <v>116</v>
      </c>
      <c r="D14" s="130"/>
      <c r="E14" s="131">
        <v>3500</v>
      </c>
      <c r="F14" s="124" t="s">
        <v>117</v>
      </c>
    </row>
    <row r="15" spans="1:7" ht="43.5" x14ac:dyDescent="0.25">
      <c r="A15" s="29">
        <v>44715</v>
      </c>
      <c r="B15" s="27">
        <v>60664</v>
      </c>
      <c r="C15" s="129" t="s">
        <v>118</v>
      </c>
      <c r="D15" s="130"/>
      <c r="E15" s="131">
        <v>13126.65</v>
      </c>
      <c r="F15" s="124" t="s">
        <v>119</v>
      </c>
    </row>
    <row r="16" spans="1:7" ht="43.5" x14ac:dyDescent="0.25">
      <c r="A16" s="29">
        <v>44715</v>
      </c>
      <c r="B16" s="27">
        <v>60665</v>
      </c>
      <c r="C16" s="129" t="s">
        <v>120</v>
      </c>
      <c r="D16" s="130"/>
      <c r="E16" s="131">
        <v>34610.06</v>
      </c>
      <c r="F16" s="124" t="s">
        <v>121</v>
      </c>
    </row>
    <row r="17" spans="1:6" ht="43.5" x14ac:dyDescent="0.25">
      <c r="A17" s="29">
        <v>44715</v>
      </c>
      <c r="B17" s="27">
        <v>60666</v>
      </c>
      <c r="C17" s="129" t="s">
        <v>122</v>
      </c>
      <c r="D17" s="130"/>
      <c r="E17" s="131">
        <v>53068.76</v>
      </c>
      <c r="F17" s="124" t="s">
        <v>113</v>
      </c>
    </row>
    <row r="18" spans="1:6" ht="43.5" x14ac:dyDescent="0.25">
      <c r="A18" s="29">
        <v>44715</v>
      </c>
      <c r="B18" s="27">
        <v>60667</v>
      </c>
      <c r="C18" s="129" t="s">
        <v>123</v>
      </c>
      <c r="D18" s="130"/>
      <c r="E18" s="131">
        <v>414261.1</v>
      </c>
      <c r="F18" s="124" t="s">
        <v>124</v>
      </c>
    </row>
    <row r="19" spans="1:6" ht="43.5" x14ac:dyDescent="0.25">
      <c r="A19" s="29">
        <v>44718</v>
      </c>
      <c r="B19" s="27">
        <v>60668</v>
      </c>
      <c r="C19" s="129" t="s">
        <v>125</v>
      </c>
      <c r="D19" s="130"/>
      <c r="E19" s="148">
        <v>36340.559999999998</v>
      </c>
      <c r="F19" s="124" t="s">
        <v>113</v>
      </c>
    </row>
    <row r="20" spans="1:6" ht="43.5" x14ac:dyDescent="0.25">
      <c r="A20" s="29">
        <v>44718</v>
      </c>
      <c r="B20" s="27">
        <v>60669</v>
      </c>
      <c r="C20" s="129" t="s">
        <v>126</v>
      </c>
      <c r="D20" s="130"/>
      <c r="E20" s="131">
        <v>41532.07</v>
      </c>
      <c r="F20" s="124" t="s">
        <v>113</v>
      </c>
    </row>
    <row r="21" spans="1:6" ht="39.75" customHeight="1" x14ac:dyDescent="0.25">
      <c r="A21" s="29">
        <v>44718</v>
      </c>
      <c r="B21" s="27">
        <v>60670</v>
      </c>
      <c r="C21" s="129" t="s">
        <v>127</v>
      </c>
      <c r="D21" s="130"/>
      <c r="E21" s="131">
        <v>431500</v>
      </c>
      <c r="F21" s="124" t="s">
        <v>128</v>
      </c>
    </row>
    <row r="22" spans="1:6" ht="43.5" x14ac:dyDescent="0.25">
      <c r="A22" s="29">
        <v>44719</v>
      </c>
      <c r="B22" s="27">
        <v>60671</v>
      </c>
      <c r="C22" s="129" t="s">
        <v>129</v>
      </c>
      <c r="D22" s="130"/>
      <c r="E22" s="131">
        <v>31563.46</v>
      </c>
      <c r="F22" s="124" t="s">
        <v>111</v>
      </c>
    </row>
    <row r="23" spans="1:6" ht="45.75" customHeight="1" x14ac:dyDescent="0.25">
      <c r="A23" s="29">
        <v>44719</v>
      </c>
      <c r="B23" s="27">
        <v>60672</v>
      </c>
      <c r="C23" s="129" t="s">
        <v>130</v>
      </c>
      <c r="D23" s="130"/>
      <c r="E23" s="131">
        <v>41140.6</v>
      </c>
      <c r="F23" s="124" t="s">
        <v>131</v>
      </c>
    </row>
    <row r="24" spans="1:6" ht="43.5" x14ac:dyDescent="0.25">
      <c r="A24" s="29">
        <v>44719</v>
      </c>
      <c r="B24" s="27">
        <v>60673</v>
      </c>
      <c r="C24" s="129" t="s">
        <v>132</v>
      </c>
      <c r="D24" s="130"/>
      <c r="E24" s="131">
        <v>103830.178</v>
      </c>
      <c r="F24" s="124" t="s">
        <v>133</v>
      </c>
    </row>
    <row r="25" spans="1:6" ht="43.5" x14ac:dyDescent="0.25">
      <c r="A25" s="29">
        <v>44719</v>
      </c>
      <c r="B25" s="27">
        <v>60674</v>
      </c>
      <c r="C25" s="129" t="s">
        <v>134</v>
      </c>
      <c r="D25" s="130"/>
      <c r="E25" s="131">
        <v>34195.29</v>
      </c>
      <c r="F25" s="124" t="s">
        <v>135</v>
      </c>
    </row>
    <row r="26" spans="1:6" ht="39" customHeight="1" x14ac:dyDescent="0.25">
      <c r="A26" s="29">
        <v>44720</v>
      </c>
      <c r="B26" s="27">
        <v>60675</v>
      </c>
      <c r="C26" s="129" t="s">
        <v>136</v>
      </c>
      <c r="D26" s="130"/>
      <c r="E26" s="131">
        <v>76312.5</v>
      </c>
      <c r="F26" s="124" t="s">
        <v>137</v>
      </c>
    </row>
    <row r="27" spans="1:6" ht="43.5" x14ac:dyDescent="0.25">
      <c r="A27" s="29">
        <v>44721</v>
      </c>
      <c r="B27" s="27">
        <v>60676</v>
      </c>
      <c r="C27" s="129" t="s">
        <v>9</v>
      </c>
      <c r="D27" s="130"/>
      <c r="E27" s="131">
        <v>130500</v>
      </c>
      <c r="F27" s="124" t="s">
        <v>138</v>
      </c>
    </row>
    <row r="28" spans="1:6" ht="39" customHeight="1" x14ac:dyDescent="0.25">
      <c r="A28" s="29">
        <v>44725</v>
      </c>
      <c r="B28" s="27">
        <v>60677</v>
      </c>
      <c r="C28" s="129" t="s">
        <v>139</v>
      </c>
      <c r="D28" s="130"/>
      <c r="E28" s="131"/>
      <c r="F28" s="132" t="s">
        <v>139</v>
      </c>
    </row>
    <row r="29" spans="1:6" ht="43.5" x14ac:dyDescent="0.25">
      <c r="A29" s="29">
        <v>44725</v>
      </c>
      <c r="B29" s="27">
        <v>60678</v>
      </c>
      <c r="C29" s="129" t="s">
        <v>140</v>
      </c>
      <c r="D29" s="130"/>
      <c r="E29" s="131">
        <v>45685.279999999999</v>
      </c>
      <c r="F29" s="124" t="s">
        <v>141</v>
      </c>
    </row>
    <row r="30" spans="1:6" ht="46.5" customHeight="1" x14ac:dyDescent="0.25">
      <c r="A30" s="29">
        <v>44725</v>
      </c>
      <c r="B30" s="27">
        <v>60679</v>
      </c>
      <c r="C30" s="129" t="s">
        <v>142</v>
      </c>
      <c r="D30" s="130"/>
      <c r="E30" s="131">
        <v>51776.65</v>
      </c>
      <c r="F30" s="124" t="s">
        <v>143</v>
      </c>
    </row>
    <row r="31" spans="1:6" ht="56.25" customHeight="1" x14ac:dyDescent="0.25">
      <c r="A31" s="29">
        <v>44726</v>
      </c>
      <c r="B31" s="27">
        <v>60680</v>
      </c>
      <c r="C31" s="133" t="s">
        <v>144</v>
      </c>
      <c r="D31" s="130"/>
      <c r="E31" s="131">
        <v>141450.03</v>
      </c>
      <c r="F31" s="124" t="s">
        <v>145</v>
      </c>
    </row>
    <row r="32" spans="1:6" ht="31.5" customHeight="1" x14ac:dyDescent="0.25">
      <c r="A32" s="29">
        <v>44732</v>
      </c>
      <c r="B32" s="27">
        <v>60681</v>
      </c>
      <c r="C32" s="129" t="s">
        <v>139</v>
      </c>
      <c r="D32" s="130"/>
      <c r="E32" s="124"/>
      <c r="F32" s="132" t="s">
        <v>139</v>
      </c>
    </row>
    <row r="33" spans="1:6" ht="36" customHeight="1" x14ac:dyDescent="0.25">
      <c r="A33" s="29">
        <v>44733</v>
      </c>
      <c r="B33" s="27">
        <v>60682</v>
      </c>
      <c r="C33" s="129" t="s">
        <v>146</v>
      </c>
      <c r="D33" s="130"/>
      <c r="E33" s="149">
        <v>15423.8</v>
      </c>
      <c r="F33" s="124" t="s">
        <v>147</v>
      </c>
    </row>
    <row r="34" spans="1:6" ht="43.5" x14ac:dyDescent="0.25">
      <c r="A34" s="29">
        <v>44734</v>
      </c>
      <c r="B34" s="27">
        <v>60683</v>
      </c>
      <c r="C34" s="129" t="s">
        <v>148</v>
      </c>
      <c r="D34" s="130"/>
      <c r="E34" s="131">
        <v>249192.43</v>
      </c>
      <c r="F34" s="124" t="s">
        <v>113</v>
      </c>
    </row>
    <row r="35" spans="1:6" ht="43.5" customHeight="1" x14ac:dyDescent="0.25">
      <c r="A35" s="29">
        <v>44735</v>
      </c>
      <c r="B35" s="27">
        <v>60684</v>
      </c>
      <c r="C35" s="129" t="s">
        <v>149</v>
      </c>
      <c r="D35" s="130"/>
      <c r="E35" s="131">
        <v>8894.8799999999992</v>
      </c>
      <c r="F35" s="129" t="s">
        <v>150</v>
      </c>
    </row>
    <row r="36" spans="1:6" ht="43.5" x14ac:dyDescent="0.25">
      <c r="A36" s="29">
        <v>44736</v>
      </c>
      <c r="B36" s="27">
        <v>60685</v>
      </c>
      <c r="C36" s="129" t="s">
        <v>151</v>
      </c>
      <c r="D36" s="130"/>
      <c r="E36" s="131">
        <v>11536.69</v>
      </c>
      <c r="F36" s="124" t="s">
        <v>113</v>
      </c>
    </row>
    <row r="37" spans="1:6" ht="40.5" customHeight="1" x14ac:dyDescent="0.25">
      <c r="A37" s="29">
        <v>44739</v>
      </c>
      <c r="B37" s="27">
        <v>60686</v>
      </c>
      <c r="C37" s="129" t="s">
        <v>152</v>
      </c>
      <c r="D37" s="130"/>
      <c r="E37" s="131">
        <v>124500</v>
      </c>
      <c r="F37" s="124" t="s">
        <v>153</v>
      </c>
    </row>
    <row r="38" spans="1:6" ht="38.25" customHeight="1" x14ac:dyDescent="0.25">
      <c r="A38" s="29">
        <v>44741</v>
      </c>
      <c r="B38" s="27">
        <v>60687</v>
      </c>
      <c r="C38" s="129" t="s">
        <v>52</v>
      </c>
      <c r="D38" s="130"/>
      <c r="E38" s="149">
        <v>12335</v>
      </c>
      <c r="F38" s="134" t="s">
        <v>154</v>
      </c>
    </row>
    <row r="39" spans="1:6" ht="43.5" customHeight="1" x14ac:dyDescent="0.25">
      <c r="A39" s="29">
        <v>44742</v>
      </c>
      <c r="B39" s="27">
        <v>60688</v>
      </c>
      <c r="C39" s="129" t="s">
        <v>155</v>
      </c>
      <c r="D39" s="130"/>
      <c r="E39" s="149">
        <v>49400.11</v>
      </c>
      <c r="F39" s="124" t="s">
        <v>156</v>
      </c>
    </row>
    <row r="40" spans="1:6" ht="50.25" customHeight="1" x14ac:dyDescent="0.25">
      <c r="A40" s="29">
        <v>44742</v>
      </c>
      <c r="B40" s="27">
        <v>60689</v>
      </c>
      <c r="C40" s="129" t="s">
        <v>157</v>
      </c>
      <c r="D40" s="130"/>
      <c r="E40" s="149">
        <v>51330</v>
      </c>
      <c r="F40" s="124" t="s">
        <v>158</v>
      </c>
    </row>
    <row r="41" spans="1:6" ht="45.75" customHeight="1" x14ac:dyDescent="0.25">
      <c r="A41" s="29">
        <v>44742</v>
      </c>
      <c r="B41" s="27">
        <v>60690</v>
      </c>
      <c r="C41" s="129" t="s">
        <v>159</v>
      </c>
      <c r="D41" s="130"/>
      <c r="E41" s="149">
        <v>29738.3</v>
      </c>
      <c r="F41" s="132" t="s">
        <v>160</v>
      </c>
    </row>
    <row r="42" spans="1:6" ht="36.75" customHeight="1" x14ac:dyDescent="0.25">
      <c r="A42" s="29">
        <v>44742</v>
      </c>
      <c r="B42" s="27">
        <v>60691</v>
      </c>
      <c r="C42" s="129" t="s">
        <v>161</v>
      </c>
      <c r="D42" s="130"/>
      <c r="E42" s="149">
        <v>69594.850000000006</v>
      </c>
      <c r="F42" s="124" t="s">
        <v>162</v>
      </c>
    </row>
    <row r="43" spans="1:6" ht="43.5" x14ac:dyDescent="0.25">
      <c r="A43" s="29">
        <v>44742</v>
      </c>
      <c r="B43" s="27">
        <v>60692</v>
      </c>
      <c r="C43" s="129" t="s">
        <v>127</v>
      </c>
      <c r="D43" s="130"/>
      <c r="E43" s="149">
        <v>595175</v>
      </c>
      <c r="F43" s="124" t="s">
        <v>163</v>
      </c>
    </row>
    <row r="44" spans="1:6" ht="43.5" customHeight="1" x14ac:dyDescent="0.25">
      <c r="A44" s="29">
        <v>44742</v>
      </c>
      <c r="B44" s="27">
        <v>60693</v>
      </c>
      <c r="C44" s="129" t="s">
        <v>51</v>
      </c>
      <c r="D44" s="130"/>
      <c r="E44" s="149">
        <v>160601.49</v>
      </c>
      <c r="F44" s="124" t="s">
        <v>164</v>
      </c>
    </row>
    <row r="45" spans="1:6" ht="44.25" customHeight="1" x14ac:dyDescent="0.25">
      <c r="A45" s="29">
        <v>44742</v>
      </c>
      <c r="B45" s="27">
        <v>60694</v>
      </c>
      <c r="C45" s="129" t="s">
        <v>9</v>
      </c>
      <c r="D45" s="130"/>
      <c r="E45" s="149">
        <v>52000</v>
      </c>
      <c r="F45" s="124" t="s">
        <v>165</v>
      </c>
    </row>
    <row r="46" spans="1:6" ht="36.75" customHeight="1" x14ac:dyDescent="0.25">
      <c r="A46" s="29"/>
      <c r="B46" s="27"/>
      <c r="C46" s="135" t="s">
        <v>8</v>
      </c>
      <c r="D46" s="130"/>
      <c r="E46" s="136">
        <v>2706.96</v>
      </c>
      <c r="F46" s="124"/>
    </row>
    <row r="47" spans="1:6" ht="51.75" customHeight="1" x14ac:dyDescent="0.25">
      <c r="A47" s="137"/>
      <c r="B47" s="138"/>
      <c r="C47" s="139" t="s">
        <v>42</v>
      </c>
      <c r="D47" s="146">
        <v>1550000</v>
      </c>
      <c r="E47" s="147">
        <f>SUM(E10:E46)</f>
        <v>3176075.5879999995</v>
      </c>
      <c r="F47" s="140"/>
    </row>
    <row r="48" spans="1:6" x14ac:dyDescent="0.25">
      <c r="A48" s="31"/>
      <c r="B48" s="31"/>
      <c r="C48" s="31"/>
      <c r="D48" s="31"/>
      <c r="E48" s="31"/>
      <c r="F48" s="31"/>
    </row>
    <row r="49" spans="1:6" x14ac:dyDescent="0.25">
      <c r="A49" s="31"/>
      <c r="B49" s="31"/>
      <c r="C49" s="31"/>
      <c r="D49" s="31"/>
      <c r="E49" s="31"/>
      <c r="F49" s="31"/>
    </row>
    <row r="50" spans="1:6" x14ac:dyDescent="0.25">
      <c r="A50" s="31"/>
      <c r="B50" s="31"/>
      <c r="C50" s="31"/>
      <c r="D50" s="31"/>
      <c r="E50" s="31"/>
      <c r="F50" s="31"/>
    </row>
    <row r="51" spans="1:6" ht="15.75" x14ac:dyDescent="0.25">
      <c r="A51" s="31"/>
      <c r="B51" s="99" t="s">
        <v>38</v>
      </c>
      <c r="C51" s="99"/>
      <c r="D51" s="107" t="s">
        <v>10</v>
      </c>
      <c r="E51" s="107"/>
      <c r="F51" s="99" t="s">
        <v>11</v>
      </c>
    </row>
    <row r="52" spans="1:6" ht="15.75" x14ac:dyDescent="0.25">
      <c r="A52" s="51"/>
      <c r="B52" s="100" t="s">
        <v>12</v>
      </c>
      <c r="C52" s="100"/>
      <c r="D52" s="105" t="s">
        <v>13</v>
      </c>
      <c r="E52" s="105"/>
      <c r="F52" s="100" t="s">
        <v>14</v>
      </c>
    </row>
    <row r="53" spans="1:6" ht="15.75" x14ac:dyDescent="0.25">
      <c r="A53" s="49"/>
      <c r="B53" s="100" t="s">
        <v>15</v>
      </c>
      <c r="C53" s="52"/>
      <c r="D53" s="105" t="s">
        <v>16</v>
      </c>
      <c r="E53" s="105"/>
      <c r="F53" s="100" t="s">
        <v>17</v>
      </c>
    </row>
  </sheetData>
  <mergeCells count="8">
    <mergeCell ref="D51:E51"/>
    <mergeCell ref="D52:E52"/>
    <mergeCell ref="D53:E53"/>
    <mergeCell ref="A4:F4"/>
    <mergeCell ref="A5:F5"/>
    <mergeCell ref="A6:F6"/>
    <mergeCell ref="C7:F7"/>
    <mergeCell ref="A8:F8"/>
  </mergeCells>
  <pageMargins left="0.7" right="0.7" top="0.75" bottom="0.75" header="0.3" footer="0.3"/>
  <pageSetup paperSize="5" scale="60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F44"/>
  <sheetViews>
    <sheetView topLeftCell="A13" zoomScale="80" zoomScaleNormal="80" workbookViewId="0">
      <selection activeCell="D9" sqref="D9"/>
    </sheetView>
  </sheetViews>
  <sheetFormatPr baseColWidth="10" defaultColWidth="11.42578125" defaultRowHeight="15" x14ac:dyDescent="0.25"/>
  <cols>
    <col min="1" max="1" width="38.85546875" customWidth="1"/>
    <col min="2" max="2" width="42.5703125" customWidth="1"/>
    <col min="3" max="3" width="48.28515625" customWidth="1"/>
    <col min="4" max="4" width="44.140625" customWidth="1"/>
    <col min="5" max="5" width="20.140625" customWidth="1"/>
    <col min="6" max="6" width="55.7109375" customWidth="1"/>
  </cols>
  <sheetData>
    <row r="1" spans="1:6" s="6" customFormat="1" ht="15.75" x14ac:dyDescent="0.25">
      <c r="A1" s="51"/>
      <c r="B1" s="51"/>
      <c r="C1" s="51"/>
      <c r="D1" s="51"/>
      <c r="E1" s="51"/>
      <c r="F1" s="51"/>
    </row>
    <row r="2" spans="1:6" ht="15.75" x14ac:dyDescent="0.25">
      <c r="A2" s="152" t="s">
        <v>166</v>
      </c>
      <c r="B2" s="152"/>
      <c r="C2" s="152"/>
      <c r="D2" s="152"/>
      <c r="E2" s="152"/>
      <c r="F2" s="152"/>
    </row>
    <row r="3" spans="1:6" ht="15.75" customHeight="1" x14ac:dyDescent="0.25">
      <c r="A3" s="153" t="s">
        <v>36</v>
      </c>
      <c r="B3" s="153"/>
      <c r="C3" s="153"/>
      <c r="D3" s="153"/>
      <c r="E3" s="153"/>
      <c r="F3" s="153"/>
    </row>
    <row r="4" spans="1:6" ht="15.75" customHeight="1" x14ac:dyDescent="0.25">
      <c r="A4" s="152" t="s">
        <v>37</v>
      </c>
      <c r="B4" s="152"/>
      <c r="C4" s="152"/>
      <c r="D4" s="152"/>
      <c r="E4" s="152"/>
      <c r="F4" s="152"/>
    </row>
    <row r="5" spans="1:6" ht="15.75" customHeight="1" x14ac:dyDescent="0.25">
      <c r="A5" s="154"/>
      <c r="B5" s="154"/>
      <c r="C5" s="159" t="s">
        <v>179</v>
      </c>
      <c r="D5" s="159"/>
      <c r="E5" s="159"/>
      <c r="F5" s="159"/>
    </row>
    <row r="6" spans="1:6" ht="15.75" customHeight="1" x14ac:dyDescent="0.25">
      <c r="A6" s="155" t="s">
        <v>180</v>
      </c>
      <c r="B6" s="155"/>
      <c r="C6" s="155"/>
      <c r="D6" s="155"/>
      <c r="E6" s="155"/>
      <c r="F6" s="155"/>
    </row>
    <row r="7" spans="1:6" ht="36.75" customHeight="1" x14ac:dyDescent="0.25">
      <c r="A7" s="38" t="s">
        <v>3</v>
      </c>
      <c r="B7" s="38" t="s">
        <v>4</v>
      </c>
      <c r="C7" s="38" t="s">
        <v>5</v>
      </c>
      <c r="D7" s="38" t="s">
        <v>19</v>
      </c>
      <c r="E7" s="38" t="s">
        <v>18</v>
      </c>
      <c r="F7" s="38" t="s">
        <v>6</v>
      </c>
    </row>
    <row r="8" spans="1:6" ht="54" customHeight="1" x14ac:dyDescent="0.25">
      <c r="A8" s="83">
        <v>44713</v>
      </c>
      <c r="B8" s="79" t="s">
        <v>167</v>
      </c>
      <c r="C8" s="79" t="s">
        <v>20</v>
      </c>
      <c r="D8" s="85"/>
      <c r="E8" s="84">
        <v>14555.56</v>
      </c>
      <c r="F8" s="79" t="s">
        <v>21</v>
      </c>
    </row>
    <row r="9" spans="1:6" ht="47.25" customHeight="1" x14ac:dyDescent="0.25">
      <c r="A9" s="83">
        <v>44714</v>
      </c>
      <c r="B9" s="79" t="s">
        <v>168</v>
      </c>
      <c r="C9" s="79" t="s">
        <v>169</v>
      </c>
      <c r="D9" s="85"/>
      <c r="E9" s="84">
        <v>36000</v>
      </c>
      <c r="F9" s="79" t="s">
        <v>170</v>
      </c>
    </row>
    <row r="10" spans="1:6" ht="59.25" customHeight="1" x14ac:dyDescent="0.25">
      <c r="A10" s="83">
        <v>44714</v>
      </c>
      <c r="B10" s="79" t="s">
        <v>171</v>
      </c>
      <c r="C10" s="79" t="s">
        <v>169</v>
      </c>
      <c r="D10" s="85"/>
      <c r="E10" s="84">
        <v>54000</v>
      </c>
      <c r="F10" s="79" t="s">
        <v>172</v>
      </c>
    </row>
    <row r="11" spans="1:6" ht="52.5" customHeight="1" x14ac:dyDescent="0.25">
      <c r="A11" s="83">
        <v>44714</v>
      </c>
      <c r="B11" s="79" t="s">
        <v>173</v>
      </c>
      <c r="C11" s="79" t="s">
        <v>169</v>
      </c>
      <c r="D11" s="85"/>
      <c r="E11" s="84">
        <v>3750</v>
      </c>
      <c r="F11" s="79" t="s">
        <v>174</v>
      </c>
    </row>
    <row r="12" spans="1:6" ht="47.25" customHeight="1" x14ac:dyDescent="0.25">
      <c r="A12" s="83">
        <v>44721</v>
      </c>
      <c r="B12" s="79" t="s">
        <v>175</v>
      </c>
      <c r="C12" s="79" t="s">
        <v>176</v>
      </c>
      <c r="D12" s="85"/>
      <c r="E12" s="84">
        <v>7480</v>
      </c>
      <c r="F12" s="79" t="s">
        <v>177</v>
      </c>
    </row>
    <row r="13" spans="1:6" ht="43.5" customHeight="1" x14ac:dyDescent="0.25">
      <c r="A13" s="83">
        <v>44721</v>
      </c>
      <c r="B13" s="79" t="s">
        <v>178</v>
      </c>
      <c r="C13" s="79" t="s">
        <v>20</v>
      </c>
      <c r="D13" s="85"/>
      <c r="E13" s="84">
        <v>3500</v>
      </c>
      <c r="F13" s="79" t="s">
        <v>21</v>
      </c>
    </row>
    <row r="14" spans="1:6" ht="48" customHeight="1" x14ac:dyDescent="0.25">
      <c r="A14" s="83">
        <v>44742</v>
      </c>
      <c r="B14" s="92">
        <v>9990002</v>
      </c>
      <c r="C14" s="53" t="s">
        <v>23</v>
      </c>
      <c r="D14" s="85"/>
      <c r="E14" s="156">
        <v>175</v>
      </c>
      <c r="F14" s="79" t="s">
        <v>24</v>
      </c>
    </row>
    <row r="15" spans="1:6" ht="40.5" customHeight="1" x14ac:dyDescent="0.25">
      <c r="A15" s="83">
        <v>44742</v>
      </c>
      <c r="B15" s="93"/>
      <c r="C15" s="94" t="s">
        <v>8</v>
      </c>
      <c r="D15" s="85"/>
      <c r="E15" s="157">
        <v>178.93</v>
      </c>
      <c r="F15" s="158" t="s">
        <v>40</v>
      </c>
    </row>
    <row r="16" spans="1:6" ht="48.75" customHeight="1" x14ac:dyDescent="0.25">
      <c r="A16" s="7"/>
      <c r="B16" s="3"/>
      <c r="C16" s="28" t="s">
        <v>42</v>
      </c>
      <c r="D16" s="3"/>
      <c r="E16" s="65">
        <f>SUM(E8:E15)</f>
        <v>119639.48999999999</v>
      </c>
      <c r="F16" s="7"/>
    </row>
    <row r="17" spans="1:6" s="31" customFormat="1" ht="48.75" customHeight="1" x14ac:dyDescent="0.25">
      <c r="A17" s="95"/>
      <c r="B17" s="95"/>
      <c r="C17" s="96"/>
      <c r="D17" s="95"/>
      <c r="E17" s="151"/>
      <c r="F17" s="150"/>
    </row>
    <row r="18" spans="1:6" ht="15.75" x14ac:dyDescent="0.25">
      <c r="A18" s="35" t="s">
        <v>61</v>
      </c>
      <c r="B18" s="35"/>
      <c r="C18" s="104" t="s">
        <v>10</v>
      </c>
      <c r="D18" s="104"/>
      <c r="E18" s="104"/>
      <c r="F18" s="69" t="s">
        <v>25</v>
      </c>
    </row>
    <row r="19" spans="1:6" ht="21" customHeight="1" x14ac:dyDescent="0.25">
      <c r="A19" s="101" t="s">
        <v>60</v>
      </c>
      <c r="B19" s="101"/>
      <c r="C19" s="101" t="s">
        <v>13</v>
      </c>
      <c r="D19" s="101"/>
      <c r="E19" s="101"/>
      <c r="F19" s="70" t="s">
        <v>26</v>
      </c>
    </row>
    <row r="20" spans="1:6" ht="15.75" x14ac:dyDescent="0.25">
      <c r="A20" s="101" t="s">
        <v>39</v>
      </c>
      <c r="B20" s="101"/>
      <c r="C20" s="101" t="s">
        <v>16</v>
      </c>
      <c r="D20" s="101"/>
      <c r="E20" s="101"/>
      <c r="F20" s="70" t="s">
        <v>27</v>
      </c>
    </row>
    <row r="21" spans="1:6" x14ac:dyDescent="0.25">
      <c r="A21" s="31"/>
      <c r="B21" s="31"/>
      <c r="C21" s="31"/>
      <c r="D21" s="31"/>
      <c r="E21" s="31"/>
      <c r="F21" s="31"/>
    </row>
    <row r="22" spans="1:6" ht="15.75" x14ac:dyDescent="0.25">
      <c r="A22" s="55"/>
      <c r="B22" s="56"/>
      <c r="C22" s="57"/>
      <c r="D22" s="58"/>
      <c r="E22" s="32"/>
      <c r="F22" s="59"/>
    </row>
    <row r="30" spans="1:6" s="6" customFormat="1" x14ac:dyDescent="0.25"/>
    <row r="34" s="6" customFormat="1" x14ac:dyDescent="0.25"/>
    <row r="36" s="6" customFormat="1" x14ac:dyDescent="0.25"/>
    <row r="44" s="6" customFormat="1" x14ac:dyDescent="0.25"/>
  </sheetData>
  <mergeCells count="10">
    <mergeCell ref="A2:F2"/>
    <mergeCell ref="C5:F5"/>
    <mergeCell ref="A6:F6"/>
    <mergeCell ref="A4:F4"/>
    <mergeCell ref="A3:F3"/>
    <mergeCell ref="A20:B20"/>
    <mergeCell ref="C20:E20"/>
    <mergeCell ref="C19:E19"/>
    <mergeCell ref="C18:E18"/>
    <mergeCell ref="A19:B19"/>
  </mergeCells>
  <pageMargins left="1" right="1" top="1" bottom="1" header="0.5" footer="0.5"/>
  <pageSetup paperSize="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F293"/>
  <sheetViews>
    <sheetView workbookViewId="0">
      <selection activeCell="F10" sqref="F10"/>
    </sheetView>
  </sheetViews>
  <sheetFormatPr baseColWidth="10" defaultColWidth="11.42578125" defaultRowHeight="15" x14ac:dyDescent="0.25"/>
  <cols>
    <col min="1" max="1" width="17.7109375" customWidth="1"/>
    <col min="2" max="2" width="22.85546875" customWidth="1"/>
    <col min="3" max="3" width="37.42578125" customWidth="1"/>
    <col min="4" max="5" width="14" customWidth="1"/>
    <col min="6" max="6" width="64.85546875" customWidth="1"/>
    <col min="9" max="9" width="18.28515625" customWidth="1"/>
  </cols>
  <sheetData>
    <row r="1" spans="1:6" ht="61.5" customHeight="1" x14ac:dyDescent="0.25">
      <c r="A1" s="31"/>
      <c r="B1" s="31"/>
      <c r="C1" s="31"/>
      <c r="D1" s="31"/>
      <c r="E1" s="31"/>
      <c r="F1" s="31"/>
    </row>
    <row r="2" spans="1:6" ht="15" customHeight="1" x14ac:dyDescent="0.25">
      <c r="A2" s="104"/>
      <c r="B2" s="104"/>
      <c r="C2" s="104"/>
      <c r="D2" s="104"/>
      <c r="E2" s="104"/>
      <c r="F2" s="104"/>
    </row>
    <row r="3" spans="1:6" ht="15.75" customHeight="1" x14ac:dyDescent="0.25">
      <c r="A3" s="102"/>
      <c r="B3" s="102"/>
      <c r="C3" s="102" t="s">
        <v>29</v>
      </c>
      <c r="D3" s="102"/>
      <c r="E3" s="102"/>
      <c r="F3" s="35"/>
    </row>
    <row r="4" spans="1:6" s="6" customFormat="1" ht="15.75" customHeight="1" x14ac:dyDescent="0.25">
      <c r="A4" s="103" t="s">
        <v>1</v>
      </c>
      <c r="B4" s="103"/>
      <c r="C4" s="103"/>
      <c r="D4" s="103"/>
      <c r="E4" s="103"/>
      <c r="F4" s="103"/>
    </row>
    <row r="5" spans="1:6" ht="18.75" customHeight="1" x14ac:dyDescent="0.25">
      <c r="A5" s="104" t="s">
        <v>2</v>
      </c>
      <c r="B5" s="104"/>
      <c r="C5" s="104"/>
      <c r="D5" s="104"/>
      <c r="E5" s="104"/>
      <c r="F5" s="104"/>
    </row>
    <row r="6" spans="1:6" ht="18.75" customHeight="1" x14ac:dyDescent="0.25">
      <c r="A6" s="106"/>
      <c r="B6" s="106"/>
      <c r="C6" s="63" t="s">
        <v>30</v>
      </c>
      <c r="D6" s="63"/>
      <c r="E6" s="63"/>
      <c r="F6" s="63"/>
    </row>
    <row r="7" spans="1:6" ht="15.75" x14ac:dyDescent="0.25">
      <c r="A7" s="109" t="s">
        <v>62</v>
      </c>
      <c r="B7" s="109"/>
      <c r="C7" s="109"/>
      <c r="D7" s="109"/>
      <c r="E7" s="109"/>
      <c r="F7" s="109"/>
    </row>
    <row r="8" spans="1:6" s="6" customFormat="1" ht="31.5" x14ac:dyDescent="0.25">
      <c r="A8" s="38" t="s">
        <v>3</v>
      </c>
      <c r="B8" s="38" t="s">
        <v>4</v>
      </c>
      <c r="C8" s="38" t="s">
        <v>5</v>
      </c>
      <c r="D8" s="38" t="s">
        <v>18</v>
      </c>
      <c r="E8" s="38" t="s">
        <v>19</v>
      </c>
      <c r="F8" s="38" t="s">
        <v>6</v>
      </c>
    </row>
    <row r="9" spans="1:6" ht="30.75" customHeight="1" x14ac:dyDescent="0.25">
      <c r="A9" s="80">
        <v>44742</v>
      </c>
      <c r="B9" s="81">
        <v>9990002</v>
      </c>
      <c r="C9" s="81" t="s">
        <v>23</v>
      </c>
      <c r="D9" s="41">
        <v>175</v>
      </c>
      <c r="E9" s="42"/>
      <c r="F9" s="43" t="s">
        <v>24</v>
      </c>
    </row>
    <row r="10" spans="1:6" s="6" customFormat="1" ht="38.25" customHeight="1" x14ac:dyDescent="0.25">
      <c r="A10" s="44"/>
      <c r="B10" s="67"/>
      <c r="C10" s="68" t="s">
        <v>43</v>
      </c>
      <c r="D10" s="64">
        <f>SUM(D9:D9)</f>
        <v>175</v>
      </c>
      <c r="E10" s="64"/>
      <c r="F10" s="26"/>
    </row>
    <row r="11" spans="1:6" s="6" customFormat="1" x14ac:dyDescent="0.25">
      <c r="A11" s="45"/>
      <c r="B11" s="46"/>
      <c r="C11" s="47"/>
      <c r="D11" s="48"/>
      <c r="E11" s="48"/>
      <c r="F11" s="47"/>
    </row>
    <row r="12" spans="1:6" x14ac:dyDescent="0.25">
      <c r="A12" s="45"/>
      <c r="B12" s="46"/>
      <c r="C12" s="47"/>
      <c r="D12" s="48"/>
      <c r="E12" s="48"/>
      <c r="F12" s="47"/>
    </row>
    <row r="13" spans="1:6" x14ac:dyDescent="0.25">
      <c r="A13" s="45"/>
      <c r="B13" s="46"/>
      <c r="C13" s="47"/>
      <c r="D13" s="48"/>
      <c r="E13" s="48"/>
      <c r="F13" s="47"/>
    </row>
    <row r="14" spans="1:6" x14ac:dyDescent="0.25">
      <c r="A14" s="45"/>
      <c r="B14" s="46"/>
      <c r="C14" s="47"/>
      <c r="D14" s="48"/>
      <c r="E14" s="48"/>
      <c r="F14" s="47"/>
    </row>
    <row r="15" spans="1:6" x14ac:dyDescent="0.25">
      <c r="A15" s="112" t="s">
        <v>56</v>
      </c>
      <c r="B15" s="112"/>
      <c r="C15" s="111" t="s">
        <v>31</v>
      </c>
      <c r="D15" s="111"/>
      <c r="E15" s="111"/>
      <c r="F15" s="61" t="s">
        <v>11</v>
      </c>
    </row>
    <row r="16" spans="1:6" x14ac:dyDescent="0.25">
      <c r="A16" s="62"/>
      <c r="B16" s="60" t="s">
        <v>12</v>
      </c>
      <c r="C16" s="110" t="s">
        <v>32</v>
      </c>
      <c r="D16" s="110"/>
      <c r="E16" s="110"/>
      <c r="F16" s="60" t="s">
        <v>14</v>
      </c>
    </row>
    <row r="17" spans="1:6" ht="15.75" x14ac:dyDescent="0.25">
      <c r="A17" s="32"/>
      <c r="B17" s="60" t="s">
        <v>15</v>
      </c>
      <c r="C17" s="110" t="s">
        <v>33</v>
      </c>
      <c r="D17" s="110"/>
      <c r="E17" s="110"/>
      <c r="F17" s="60" t="s">
        <v>17</v>
      </c>
    </row>
    <row r="23" spans="1:6" ht="32.25" customHeight="1" x14ac:dyDescent="0.25"/>
    <row r="24" spans="1:6" ht="31.5" customHeight="1" x14ac:dyDescent="0.25"/>
    <row r="27" spans="1:6" s="6" customFormat="1" x14ac:dyDescent="0.25"/>
    <row r="28" spans="1:6" x14ac:dyDescent="0.25">
      <c r="A28" s="5"/>
    </row>
    <row r="29" spans="1:6" ht="28.5" customHeight="1" x14ac:dyDescent="0.25"/>
    <row r="42" spans="1:1" x14ac:dyDescent="0.25">
      <c r="A42" s="5"/>
    </row>
    <row r="52" spans="1:3" x14ac:dyDescent="0.25">
      <c r="C52" s="6"/>
    </row>
    <row r="53" spans="1:3" x14ac:dyDescent="0.25">
      <c r="C53" s="6"/>
    </row>
    <row r="54" spans="1:3" s="6" customFormat="1" x14ac:dyDescent="0.25"/>
    <row r="55" spans="1:3" s="6" customFormat="1" x14ac:dyDescent="0.25"/>
    <row r="56" spans="1:3" x14ac:dyDescent="0.25">
      <c r="A56" s="4"/>
    </row>
    <row r="69" spans="3:3" x14ac:dyDescent="0.25">
      <c r="C69" s="6"/>
    </row>
    <row r="70" spans="3:3" x14ac:dyDescent="0.25">
      <c r="C70" s="6"/>
    </row>
    <row r="71" spans="3:3" s="6" customFormat="1" x14ac:dyDescent="0.25"/>
    <row r="72" spans="3:3" s="6" customFormat="1" x14ac:dyDescent="0.25"/>
    <row r="73" spans="3:3" s="6" customFormat="1" ht="20.25" customHeight="1" x14ac:dyDescent="0.25"/>
    <row r="92" s="6" customFormat="1" ht="28.5" customHeight="1" x14ac:dyDescent="0.25"/>
    <row r="100" s="6" customFormat="1" x14ac:dyDescent="0.25"/>
    <row r="125" spans="3:3" x14ac:dyDescent="0.25">
      <c r="C125" s="8"/>
    </row>
    <row r="126" spans="3:3" x14ac:dyDescent="0.25">
      <c r="C126" s="8"/>
    </row>
    <row r="127" spans="3:3" x14ac:dyDescent="0.25">
      <c r="C127" s="11"/>
    </row>
    <row r="128" spans="3:3" x14ac:dyDescent="0.25">
      <c r="C128" s="8"/>
    </row>
    <row r="129" spans="3:4" s="6" customFormat="1" x14ac:dyDescent="0.25">
      <c r="C129" s="8"/>
    </row>
    <row r="130" spans="3:4" x14ac:dyDescent="0.25">
      <c r="C130" s="8"/>
      <c r="D130" s="13"/>
    </row>
    <row r="131" spans="3:4" s="6" customFormat="1" x14ac:dyDescent="0.25">
      <c r="C131" s="8"/>
      <c r="D131" s="13"/>
    </row>
    <row r="132" spans="3:4" s="6" customFormat="1" x14ac:dyDescent="0.25">
      <c r="C132" s="8"/>
      <c r="D132" s="13"/>
    </row>
    <row r="133" spans="3:4" ht="24" customHeight="1" x14ac:dyDescent="0.25">
      <c r="C133" s="8"/>
      <c r="D133" s="13"/>
    </row>
    <row r="134" spans="3:4" x14ac:dyDescent="0.25">
      <c r="C134" s="8"/>
      <c r="D134" s="13"/>
    </row>
    <row r="135" spans="3:4" x14ac:dyDescent="0.25">
      <c r="C135" s="8"/>
      <c r="D135" s="13"/>
    </row>
    <row r="136" spans="3:4" x14ac:dyDescent="0.25">
      <c r="C136" s="8"/>
      <c r="D136" s="13"/>
    </row>
    <row r="137" spans="3:4" x14ac:dyDescent="0.25">
      <c r="C137" s="9"/>
      <c r="D137" s="13"/>
    </row>
    <row r="138" spans="3:4" x14ac:dyDescent="0.25">
      <c r="C138" s="8"/>
      <c r="D138" s="13"/>
    </row>
    <row r="139" spans="3:4" ht="17.25" customHeight="1" x14ac:dyDescent="0.25">
      <c r="C139" s="9"/>
      <c r="D139" s="13"/>
    </row>
    <row r="140" spans="3:4" x14ac:dyDescent="0.25">
      <c r="C140" s="10"/>
      <c r="D140" s="13"/>
    </row>
    <row r="141" spans="3:4" x14ac:dyDescent="0.25">
      <c r="C141" s="12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14"/>
      <c r="B200" s="3"/>
      <c r="C200" s="3"/>
      <c r="D200" s="3"/>
      <c r="E200" s="15"/>
      <c r="F200" s="19"/>
    </row>
    <row r="201" spans="1:6" x14ac:dyDescent="0.25">
      <c r="A201" s="14"/>
      <c r="B201" s="3"/>
      <c r="C201" s="3"/>
      <c r="D201" s="3"/>
      <c r="E201" s="15"/>
      <c r="F201" s="19"/>
    </row>
    <row r="202" spans="1:6" x14ac:dyDescent="0.25">
      <c r="A202" s="14"/>
      <c r="B202" s="3"/>
      <c r="C202" s="3"/>
      <c r="D202" s="3"/>
      <c r="E202" s="15"/>
      <c r="F202" s="19"/>
    </row>
    <row r="203" spans="1:6" x14ac:dyDescent="0.25">
      <c r="A203" s="14"/>
      <c r="B203" s="3"/>
      <c r="C203" s="3"/>
      <c r="D203" s="3"/>
      <c r="E203" s="15"/>
      <c r="F203" s="19"/>
    </row>
    <row r="204" spans="1:6" x14ac:dyDescent="0.25">
      <c r="A204" s="14"/>
      <c r="B204" s="3"/>
      <c r="C204" s="3"/>
      <c r="D204" s="3"/>
      <c r="E204" s="15"/>
      <c r="F204" s="19"/>
    </row>
    <row r="205" spans="1:6" x14ac:dyDescent="0.25">
      <c r="A205" s="14"/>
      <c r="B205" s="3"/>
      <c r="C205" s="3"/>
      <c r="D205" s="3"/>
      <c r="E205" s="15"/>
      <c r="F205" s="19"/>
    </row>
    <row r="206" spans="1:6" x14ac:dyDescent="0.25">
      <c r="A206" s="14"/>
      <c r="B206" s="3"/>
      <c r="C206" s="3"/>
      <c r="D206" s="3"/>
      <c r="E206" s="15"/>
      <c r="F206" s="19"/>
    </row>
    <row r="207" spans="1:6" x14ac:dyDescent="0.25">
      <c r="A207" s="14"/>
      <c r="B207" s="3"/>
      <c r="C207" s="3"/>
      <c r="D207" s="3"/>
      <c r="E207" s="15"/>
      <c r="F207" s="19"/>
    </row>
    <row r="208" spans="1:6" x14ac:dyDescent="0.25">
      <c r="A208" s="14"/>
      <c r="B208" s="3"/>
      <c r="C208" s="3"/>
      <c r="D208" s="3"/>
      <c r="E208" s="15"/>
      <c r="F208" s="19"/>
    </row>
    <row r="209" spans="1:6" x14ac:dyDescent="0.25">
      <c r="A209" s="14"/>
      <c r="B209" s="3"/>
      <c r="C209" s="3"/>
      <c r="D209" s="3"/>
      <c r="E209" s="15"/>
      <c r="F209" s="19"/>
    </row>
    <row r="210" spans="1:6" x14ac:dyDescent="0.25">
      <c r="A210" s="14"/>
      <c r="B210" s="3"/>
      <c r="C210" s="3"/>
      <c r="D210" s="3"/>
      <c r="E210" s="15"/>
      <c r="F210" s="19"/>
    </row>
    <row r="211" spans="1:6" x14ac:dyDescent="0.25">
      <c r="A211" s="14"/>
      <c r="B211" s="3"/>
      <c r="C211" s="3"/>
      <c r="D211" s="3"/>
      <c r="E211" s="15"/>
      <c r="F211" s="19"/>
    </row>
    <row r="212" spans="1:6" x14ac:dyDescent="0.25">
      <c r="A212" s="14"/>
      <c r="B212" s="3"/>
      <c r="C212" s="3"/>
      <c r="D212" s="3"/>
      <c r="E212" s="15"/>
      <c r="F212" s="19"/>
    </row>
    <row r="213" spans="1:6" x14ac:dyDescent="0.25">
      <c r="A213" s="14"/>
      <c r="B213" s="3"/>
      <c r="C213" s="3"/>
      <c r="D213" s="3"/>
      <c r="E213" s="15"/>
      <c r="F213" s="19"/>
    </row>
    <row r="214" spans="1:6" ht="15.75" thickBot="1" x14ac:dyDescent="0.3">
      <c r="A214" s="16"/>
      <c r="B214" s="17"/>
      <c r="C214" s="17"/>
      <c r="D214" s="17"/>
      <c r="E214" s="18"/>
      <c r="F214" s="20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</sheetData>
  <mergeCells count="11">
    <mergeCell ref="C16:E16"/>
    <mergeCell ref="C17:E17"/>
    <mergeCell ref="C15:E15"/>
    <mergeCell ref="A7:F7"/>
    <mergeCell ref="A6:B6"/>
    <mergeCell ref="A15:B15"/>
    <mergeCell ref="A4:F4"/>
    <mergeCell ref="A2:F2"/>
    <mergeCell ref="A3:B3"/>
    <mergeCell ref="C3:E3"/>
    <mergeCell ref="A5:F5"/>
  </mergeCells>
  <pageMargins left="0.25" right="0.25" top="0.75" bottom="0.75" header="0.3" footer="0.3"/>
  <pageSetup paperSize="5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F33"/>
  <sheetViews>
    <sheetView workbookViewId="0">
      <selection activeCell="D10" sqref="D10"/>
    </sheetView>
  </sheetViews>
  <sheetFormatPr baseColWidth="10" defaultColWidth="11.42578125" defaultRowHeight="15" x14ac:dyDescent="0.25"/>
  <cols>
    <col min="1" max="1" width="16" customWidth="1"/>
    <col min="2" max="2" width="30.85546875" customWidth="1"/>
    <col min="3" max="3" width="34.140625" customWidth="1"/>
    <col min="4" max="4" width="26.42578125" customWidth="1"/>
    <col min="5" max="5" width="22.5703125" customWidth="1"/>
    <col min="6" max="6" width="58" customWidth="1"/>
  </cols>
  <sheetData>
    <row r="1" spans="1:6" x14ac:dyDescent="0.25">
      <c r="A1" s="31"/>
      <c r="B1" s="31"/>
      <c r="C1" s="31"/>
      <c r="D1" s="31"/>
      <c r="E1" s="11"/>
      <c r="F1" s="21"/>
    </row>
    <row r="2" spans="1:6" ht="15.75" customHeight="1" x14ac:dyDescent="0.25">
      <c r="A2" s="31"/>
      <c r="B2" s="31"/>
      <c r="C2" s="31"/>
      <c r="D2" s="31"/>
      <c r="E2" s="11"/>
      <c r="F2" s="21"/>
    </row>
    <row r="3" spans="1:6" x14ac:dyDescent="0.25">
      <c r="A3" s="31"/>
      <c r="B3" s="31"/>
      <c r="C3" s="31"/>
      <c r="D3" s="31"/>
      <c r="E3" s="11"/>
      <c r="F3" s="21"/>
    </row>
    <row r="4" spans="1:6" ht="15.75" customHeight="1" x14ac:dyDescent="0.25">
      <c r="A4" s="31"/>
      <c r="B4" s="31"/>
      <c r="C4" s="31"/>
      <c r="D4" s="31"/>
      <c r="E4" s="11"/>
      <c r="F4" s="21"/>
    </row>
    <row r="5" spans="1:6" ht="19.5" customHeight="1" x14ac:dyDescent="0.25">
      <c r="A5" s="108"/>
      <c r="B5" s="108"/>
      <c r="C5" s="107" t="s">
        <v>0</v>
      </c>
      <c r="D5" s="107"/>
      <c r="E5" s="107"/>
      <c r="F5" s="51"/>
    </row>
    <row r="6" spans="1:6" ht="15.75" customHeight="1" x14ac:dyDescent="0.25">
      <c r="A6" s="108"/>
      <c r="B6" s="108"/>
      <c r="C6" s="107" t="s">
        <v>1</v>
      </c>
      <c r="D6" s="107"/>
      <c r="E6" s="107"/>
      <c r="F6" s="71"/>
    </row>
    <row r="7" spans="1:6" ht="15.75" x14ac:dyDescent="0.25">
      <c r="A7" s="108"/>
      <c r="B7" s="108"/>
      <c r="C7" s="107" t="s">
        <v>2</v>
      </c>
      <c r="D7" s="107"/>
      <c r="E7" s="107"/>
      <c r="F7" s="71"/>
    </row>
    <row r="8" spans="1:6" ht="15.75" x14ac:dyDescent="0.25">
      <c r="A8" s="108"/>
      <c r="B8" s="108"/>
      <c r="C8" s="107" t="s">
        <v>41</v>
      </c>
      <c r="D8" s="107"/>
      <c r="E8" s="107"/>
      <c r="F8" s="51"/>
    </row>
    <row r="9" spans="1:6" ht="21.75" customHeight="1" x14ac:dyDescent="0.25">
      <c r="A9" s="108"/>
      <c r="B9" s="108"/>
      <c r="C9" s="107" t="s">
        <v>181</v>
      </c>
      <c r="D9" s="107"/>
      <c r="E9" s="107"/>
      <c r="F9" s="114"/>
    </row>
    <row r="10" spans="1:6" ht="38.25" customHeight="1" x14ac:dyDescent="0.25">
      <c r="A10" s="108"/>
      <c r="B10" s="108"/>
      <c r="C10" s="98"/>
      <c r="D10" s="98"/>
      <c r="E10" s="98"/>
      <c r="F10" s="114"/>
    </row>
    <row r="11" spans="1:6" ht="36" customHeight="1" x14ac:dyDescent="0.25">
      <c r="A11" s="38" t="s">
        <v>3</v>
      </c>
      <c r="B11" s="38" t="s">
        <v>4</v>
      </c>
      <c r="C11" s="38" t="s">
        <v>5</v>
      </c>
      <c r="D11" s="38" t="s">
        <v>19</v>
      </c>
      <c r="E11" s="38" t="s">
        <v>18</v>
      </c>
      <c r="F11" s="38" t="s">
        <v>6</v>
      </c>
    </row>
    <row r="12" spans="1:6" ht="35.25" customHeight="1" x14ac:dyDescent="0.25">
      <c r="A12" s="54">
        <v>44714</v>
      </c>
      <c r="B12" s="163">
        <v>4524000000089</v>
      </c>
      <c r="C12" s="164" t="s">
        <v>7</v>
      </c>
      <c r="D12" s="78">
        <v>63640.62</v>
      </c>
      <c r="E12" s="160"/>
      <c r="F12" s="164" t="s">
        <v>34</v>
      </c>
    </row>
    <row r="13" spans="1:6" ht="37.5" customHeight="1" x14ac:dyDescent="0.25">
      <c r="A13" s="54">
        <v>44718</v>
      </c>
      <c r="B13" s="163">
        <v>4524000000076</v>
      </c>
      <c r="C13" s="164" t="s">
        <v>7</v>
      </c>
      <c r="D13" s="78">
        <v>1580533.99</v>
      </c>
      <c r="E13" s="160"/>
      <c r="F13" s="164" t="s">
        <v>34</v>
      </c>
    </row>
    <row r="14" spans="1:6" ht="31.5" customHeight="1" x14ac:dyDescent="0.25">
      <c r="A14" s="54">
        <v>44720</v>
      </c>
      <c r="B14" s="163">
        <v>4524000000078</v>
      </c>
      <c r="C14" s="164" t="s">
        <v>34</v>
      </c>
      <c r="D14" s="78">
        <v>14149.69</v>
      </c>
      <c r="E14" s="160"/>
      <c r="F14" s="164" t="s">
        <v>34</v>
      </c>
    </row>
    <row r="15" spans="1:6" ht="38.25" customHeight="1" x14ac:dyDescent="0.25">
      <c r="A15" s="54">
        <v>44722</v>
      </c>
      <c r="B15" s="164">
        <v>26909011863</v>
      </c>
      <c r="C15" s="164" t="s">
        <v>7</v>
      </c>
      <c r="D15" s="78">
        <v>11888</v>
      </c>
      <c r="E15" s="160"/>
      <c r="F15" s="168" t="s">
        <v>182</v>
      </c>
    </row>
    <row r="16" spans="1:6" ht="39.75" customHeight="1" x14ac:dyDescent="0.25">
      <c r="A16" s="54">
        <v>44725</v>
      </c>
      <c r="B16" s="163">
        <v>4524000000076</v>
      </c>
      <c r="C16" s="164" t="s">
        <v>34</v>
      </c>
      <c r="D16" s="78">
        <v>73125</v>
      </c>
      <c r="E16" s="160"/>
      <c r="F16" s="164" t="s">
        <v>34</v>
      </c>
    </row>
    <row r="17" spans="1:6" ht="43.5" customHeight="1" x14ac:dyDescent="0.25">
      <c r="A17" s="54">
        <v>44725</v>
      </c>
      <c r="B17" s="165">
        <v>2.2061345291007002E+17</v>
      </c>
      <c r="C17" s="164" t="s">
        <v>183</v>
      </c>
      <c r="D17" s="78">
        <v>429041264.33999997</v>
      </c>
      <c r="E17" s="160"/>
      <c r="F17" s="164" t="s">
        <v>183</v>
      </c>
    </row>
    <row r="18" spans="1:6" ht="42" customHeight="1" x14ac:dyDescent="0.25">
      <c r="A18" s="54">
        <v>44726</v>
      </c>
      <c r="B18" s="163">
        <v>4524000000073</v>
      </c>
      <c r="C18" s="164" t="s">
        <v>34</v>
      </c>
      <c r="D18" s="78">
        <v>91357.5</v>
      </c>
      <c r="E18" s="160"/>
      <c r="F18" s="164" t="s">
        <v>34</v>
      </c>
    </row>
    <row r="19" spans="1:6" ht="44.25" customHeight="1" x14ac:dyDescent="0.25">
      <c r="A19" s="54">
        <v>44729</v>
      </c>
      <c r="B19" s="163">
        <v>4524000000071</v>
      </c>
      <c r="C19" s="164" t="s">
        <v>34</v>
      </c>
      <c r="D19" s="78">
        <v>20670</v>
      </c>
      <c r="E19" s="160"/>
      <c r="F19" s="164" t="s">
        <v>34</v>
      </c>
    </row>
    <row r="20" spans="1:6" ht="47.25" customHeight="1" x14ac:dyDescent="0.25">
      <c r="A20" s="54">
        <v>44732</v>
      </c>
      <c r="B20" s="163">
        <v>4524000000073</v>
      </c>
      <c r="C20" s="164" t="s">
        <v>34</v>
      </c>
      <c r="D20" s="78">
        <v>24727.95</v>
      </c>
      <c r="E20" s="160"/>
      <c r="F20" s="164" t="s">
        <v>34</v>
      </c>
    </row>
    <row r="21" spans="1:6" ht="42" customHeight="1" x14ac:dyDescent="0.25">
      <c r="A21" s="54">
        <v>44733</v>
      </c>
      <c r="B21" s="163">
        <v>4524000000076</v>
      </c>
      <c r="C21" s="164" t="s">
        <v>34</v>
      </c>
      <c r="D21" s="78">
        <v>64788.75</v>
      </c>
      <c r="E21" s="160"/>
      <c r="F21" s="164" t="s">
        <v>34</v>
      </c>
    </row>
    <row r="22" spans="1:6" ht="48.75" customHeight="1" x14ac:dyDescent="0.25">
      <c r="A22" s="54">
        <v>44735</v>
      </c>
      <c r="B22" s="163">
        <v>4524000000056</v>
      </c>
      <c r="C22" s="164" t="s">
        <v>7</v>
      </c>
      <c r="D22" s="78">
        <v>20130998.879999999</v>
      </c>
      <c r="E22" s="160"/>
      <c r="F22" s="164" t="s">
        <v>44</v>
      </c>
    </row>
    <row r="23" spans="1:6" ht="46.5" customHeight="1" x14ac:dyDescent="0.25">
      <c r="A23" s="54">
        <v>44735</v>
      </c>
      <c r="B23" s="163">
        <v>4524000000057</v>
      </c>
      <c r="C23" s="164" t="s">
        <v>7</v>
      </c>
      <c r="D23" s="78">
        <v>20096626.68</v>
      </c>
      <c r="E23" s="160"/>
      <c r="F23" s="164" t="s">
        <v>44</v>
      </c>
    </row>
    <row r="24" spans="1:6" ht="36.75" customHeight="1" x14ac:dyDescent="0.25">
      <c r="A24" s="54">
        <v>44735</v>
      </c>
      <c r="B24" s="163">
        <v>4524000000058</v>
      </c>
      <c r="C24" s="164" t="s">
        <v>7</v>
      </c>
      <c r="D24" s="78">
        <v>13604253.35</v>
      </c>
      <c r="E24" s="160"/>
      <c r="F24" s="164" t="s">
        <v>44</v>
      </c>
    </row>
    <row r="25" spans="1:6" ht="42.75" customHeight="1" x14ac:dyDescent="0.25">
      <c r="A25" s="54">
        <v>44739</v>
      </c>
      <c r="B25" s="163">
        <v>4524000000079</v>
      </c>
      <c r="C25" s="164" t="s">
        <v>34</v>
      </c>
      <c r="D25" s="78">
        <v>299090.02</v>
      </c>
      <c r="E25" s="160"/>
      <c r="F25" s="164" t="s">
        <v>34</v>
      </c>
    </row>
    <row r="26" spans="1:6" ht="49.5" customHeight="1" x14ac:dyDescent="0.25">
      <c r="A26" s="54">
        <v>44740</v>
      </c>
      <c r="B26" s="163">
        <v>4524000000079</v>
      </c>
      <c r="C26" s="164" t="s">
        <v>34</v>
      </c>
      <c r="D26" s="78">
        <v>62400</v>
      </c>
      <c r="E26" s="160"/>
      <c r="F26" s="164" t="s">
        <v>34</v>
      </c>
    </row>
    <row r="27" spans="1:6" ht="42" customHeight="1" x14ac:dyDescent="0.25">
      <c r="A27" s="54">
        <v>44742</v>
      </c>
      <c r="B27" s="163">
        <v>4524000000072</v>
      </c>
      <c r="C27" s="164" t="s">
        <v>34</v>
      </c>
      <c r="D27" s="78">
        <v>8775</v>
      </c>
      <c r="E27" s="3"/>
      <c r="F27" s="164" t="s">
        <v>34</v>
      </c>
    </row>
    <row r="28" spans="1:6" ht="43.5" customHeight="1" x14ac:dyDescent="0.25">
      <c r="A28" s="54">
        <v>44742</v>
      </c>
      <c r="B28" s="166" t="s">
        <v>22</v>
      </c>
      <c r="C28" s="164" t="s">
        <v>45</v>
      </c>
      <c r="D28" s="167"/>
      <c r="E28" s="161">
        <v>175</v>
      </c>
      <c r="F28" s="164" t="s">
        <v>34</v>
      </c>
    </row>
    <row r="29" spans="1:6" ht="45.75" customHeight="1" x14ac:dyDescent="0.25">
      <c r="A29" s="116"/>
      <c r="B29" s="171"/>
      <c r="C29" s="172" t="s">
        <v>42</v>
      </c>
      <c r="D29" s="173">
        <f>SUM(D12:D28)</f>
        <v>485188289.76999998</v>
      </c>
      <c r="E29" s="174">
        <f>SUM(E12:E28)</f>
        <v>175</v>
      </c>
      <c r="F29" s="7"/>
    </row>
    <row r="30" spans="1:6" ht="39" customHeight="1" x14ac:dyDescent="0.25"/>
    <row r="31" spans="1:6" ht="15.75" x14ac:dyDescent="0.25">
      <c r="A31" s="162" t="s">
        <v>61</v>
      </c>
      <c r="B31" s="162"/>
      <c r="C31" s="49"/>
      <c r="D31" s="52" t="s">
        <v>31</v>
      </c>
      <c r="E31" s="52"/>
      <c r="F31" s="52" t="s">
        <v>11</v>
      </c>
    </row>
    <row r="32" spans="1:6" x14ac:dyDescent="0.25">
      <c r="A32" s="21"/>
      <c r="B32" s="169" t="s">
        <v>184</v>
      </c>
      <c r="C32" s="170"/>
      <c r="D32" s="169" t="s">
        <v>185</v>
      </c>
      <c r="E32" s="169"/>
      <c r="F32" s="169" t="s">
        <v>28</v>
      </c>
    </row>
    <row r="33" spans="1:6" x14ac:dyDescent="0.25">
      <c r="A33" s="21"/>
      <c r="B33" s="169" t="s">
        <v>186</v>
      </c>
      <c r="C33" s="169"/>
      <c r="D33" s="169" t="s">
        <v>187</v>
      </c>
      <c r="E33" s="169"/>
      <c r="F33" s="169" t="s">
        <v>188</v>
      </c>
    </row>
  </sheetData>
  <mergeCells count="6">
    <mergeCell ref="A5:B10"/>
    <mergeCell ref="C7:E7"/>
    <mergeCell ref="C8:E8"/>
    <mergeCell ref="C9:E9"/>
    <mergeCell ref="C5:E5"/>
    <mergeCell ref="C6:E6"/>
  </mergeCells>
  <pageMargins left="0.25" right="0.25" top="0.75" bottom="0.75" header="0.3" footer="0.3"/>
  <pageSetup paperSize="5" scale="92" fitToHeight="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A1:J265"/>
  <sheetViews>
    <sheetView topLeftCell="A4" zoomScaleSheetLayoutView="100" workbookViewId="0">
      <selection activeCell="B14" sqref="B14"/>
    </sheetView>
  </sheetViews>
  <sheetFormatPr baseColWidth="10" defaultColWidth="11.42578125" defaultRowHeight="15" x14ac:dyDescent="0.25"/>
  <cols>
    <col min="1" max="1" width="26.28515625" customWidth="1"/>
    <col min="2" max="2" width="32.42578125" customWidth="1"/>
    <col min="3" max="3" width="38.140625" customWidth="1"/>
    <col min="4" max="4" width="28.42578125" customWidth="1"/>
    <col min="5" max="5" width="18.28515625" customWidth="1"/>
    <col min="6" max="6" width="47.42578125" customWidth="1"/>
  </cols>
  <sheetData>
    <row r="1" spans="1:10" x14ac:dyDescent="0.25">
      <c r="A1" s="31"/>
      <c r="B1" s="31"/>
      <c r="C1" s="31"/>
      <c r="D1" s="31"/>
      <c r="E1" s="31"/>
      <c r="F1" s="31"/>
      <c r="G1" s="31"/>
      <c r="H1" s="1"/>
      <c r="I1" s="1"/>
      <c r="J1" s="1"/>
    </row>
    <row r="2" spans="1:10" ht="15" customHeight="1" x14ac:dyDescent="0.25">
      <c r="A2" s="102"/>
      <c r="B2" s="102"/>
      <c r="C2" s="104"/>
      <c r="D2" s="104"/>
      <c r="E2" s="104"/>
      <c r="F2" s="104"/>
      <c r="G2" s="31"/>
      <c r="H2" s="1"/>
      <c r="I2" s="1"/>
      <c r="J2" s="1"/>
    </row>
    <row r="3" spans="1:10" ht="15" customHeight="1" x14ac:dyDescent="0.25">
      <c r="A3" s="102"/>
      <c r="B3" s="102"/>
      <c r="C3" s="104" t="s">
        <v>0</v>
      </c>
      <c r="D3" s="104"/>
      <c r="E3" s="104"/>
      <c r="F3" s="104"/>
      <c r="G3" s="31"/>
      <c r="H3" s="1"/>
      <c r="I3" s="1"/>
      <c r="J3" s="1"/>
    </row>
    <row r="4" spans="1:10" ht="15" customHeight="1" x14ac:dyDescent="0.25">
      <c r="A4" s="102"/>
      <c r="B4" s="102"/>
      <c r="C4" s="104" t="s">
        <v>1</v>
      </c>
      <c r="D4" s="104"/>
      <c r="E4" s="104"/>
      <c r="F4" s="104"/>
      <c r="G4" s="31"/>
      <c r="H4" s="1"/>
      <c r="I4" s="1"/>
      <c r="J4" s="1"/>
    </row>
    <row r="5" spans="1:10" ht="15" customHeight="1" x14ac:dyDescent="0.25">
      <c r="A5" s="102"/>
      <c r="B5" s="102"/>
      <c r="C5" s="104" t="s">
        <v>2</v>
      </c>
      <c r="D5" s="104"/>
      <c r="E5" s="104"/>
      <c r="F5" s="104"/>
      <c r="G5" s="31"/>
      <c r="H5" s="1"/>
      <c r="I5" s="1"/>
      <c r="J5" s="1"/>
    </row>
    <row r="6" spans="1:10" ht="15" customHeight="1" x14ac:dyDescent="0.25">
      <c r="A6" s="102"/>
      <c r="B6" s="102"/>
      <c r="C6" s="104" t="s">
        <v>47</v>
      </c>
      <c r="D6" s="104"/>
      <c r="E6" s="104"/>
      <c r="F6" s="104"/>
      <c r="G6" s="31"/>
      <c r="H6" s="1"/>
      <c r="I6" s="1"/>
      <c r="J6" s="1"/>
    </row>
    <row r="7" spans="1:10" ht="15" customHeight="1" x14ac:dyDescent="0.25">
      <c r="A7" s="102"/>
      <c r="B7" s="102"/>
      <c r="C7" s="104" t="s">
        <v>181</v>
      </c>
      <c r="D7" s="104"/>
      <c r="E7" s="104"/>
      <c r="F7" s="104"/>
      <c r="G7" s="31"/>
      <c r="H7" s="1"/>
      <c r="I7" s="1"/>
      <c r="J7" s="1"/>
    </row>
    <row r="8" spans="1:10" ht="15.75" customHeight="1" x14ac:dyDescent="0.25">
      <c r="A8" s="31"/>
      <c r="B8" s="31"/>
      <c r="C8" s="31"/>
      <c r="D8" s="31"/>
      <c r="E8" s="31"/>
      <c r="F8" s="31"/>
      <c r="G8" s="31"/>
      <c r="H8" s="1"/>
      <c r="I8" s="1"/>
      <c r="J8" s="1"/>
    </row>
    <row r="9" spans="1:10" ht="15.75" x14ac:dyDescent="0.25">
      <c r="A9" s="38" t="s">
        <v>3</v>
      </c>
      <c r="B9" s="38" t="s">
        <v>4</v>
      </c>
      <c r="C9" s="38" t="s">
        <v>5</v>
      </c>
      <c r="D9" s="72" t="s">
        <v>19</v>
      </c>
      <c r="E9" s="72" t="s">
        <v>18</v>
      </c>
      <c r="F9" s="38" t="s">
        <v>6</v>
      </c>
      <c r="G9" s="31"/>
      <c r="H9" s="1"/>
      <c r="I9" s="1"/>
      <c r="J9" s="1"/>
    </row>
    <row r="10" spans="1:10" ht="30" customHeight="1" x14ac:dyDescent="0.25">
      <c r="A10" s="29">
        <v>44742</v>
      </c>
      <c r="B10" s="27">
        <v>9990002</v>
      </c>
      <c r="C10" s="27" t="s">
        <v>8</v>
      </c>
      <c r="D10" s="40"/>
      <c r="E10" s="75">
        <v>175</v>
      </c>
      <c r="F10" s="27" t="s">
        <v>46</v>
      </c>
      <c r="G10" s="31"/>
      <c r="H10" s="1"/>
      <c r="I10" s="1"/>
      <c r="J10" s="1"/>
    </row>
    <row r="11" spans="1:10" ht="29.25" customHeight="1" x14ac:dyDescent="0.25">
      <c r="A11" s="29">
        <v>44742</v>
      </c>
      <c r="B11" s="27">
        <v>9990002</v>
      </c>
      <c r="C11" s="27" t="s">
        <v>8</v>
      </c>
      <c r="D11" s="40"/>
      <c r="E11" s="75">
        <v>150</v>
      </c>
      <c r="F11" s="27" t="s">
        <v>8</v>
      </c>
      <c r="G11" s="31"/>
      <c r="H11" s="1"/>
      <c r="I11" s="1"/>
      <c r="J11" s="1"/>
    </row>
    <row r="12" spans="1:10" ht="30.75" customHeight="1" x14ac:dyDescent="0.25">
      <c r="A12" s="3"/>
      <c r="B12" s="3"/>
      <c r="C12" s="73"/>
      <c r="D12" s="66">
        <v>0</v>
      </c>
      <c r="E12" s="74">
        <v>325</v>
      </c>
      <c r="F12" s="7"/>
      <c r="G12" s="31"/>
      <c r="H12" s="1"/>
      <c r="I12" s="1"/>
      <c r="J12" s="1"/>
    </row>
    <row r="13" spans="1:10" ht="15" customHeight="1" x14ac:dyDescent="0.25">
      <c r="A13" s="31"/>
      <c r="B13" s="31"/>
      <c r="C13" s="31"/>
      <c r="D13" s="31"/>
      <c r="E13" s="31"/>
      <c r="F13" s="31"/>
      <c r="G13" s="31"/>
      <c r="H13" s="1"/>
      <c r="I13" s="1"/>
      <c r="J13" s="1"/>
    </row>
    <row r="14" spans="1:10" x14ac:dyDescent="0.25">
      <c r="A14" s="31"/>
      <c r="B14" s="31"/>
      <c r="C14" s="31"/>
      <c r="D14" s="31"/>
      <c r="E14" s="31"/>
      <c r="F14" s="31"/>
      <c r="G14" s="31"/>
      <c r="H14" s="1"/>
      <c r="I14" s="1"/>
      <c r="J14" s="1"/>
    </row>
    <row r="15" spans="1:10" x14ac:dyDescent="0.25">
      <c r="A15" s="31"/>
      <c r="B15" s="31"/>
      <c r="C15" s="31"/>
      <c r="D15" s="31"/>
      <c r="E15" s="31"/>
      <c r="F15" s="31"/>
      <c r="G15" s="31"/>
      <c r="H15" s="1"/>
      <c r="I15" s="1"/>
      <c r="J15" s="1"/>
    </row>
    <row r="16" spans="1:10" ht="15" customHeight="1" x14ac:dyDescent="0.25">
      <c r="A16" s="113" t="s">
        <v>50</v>
      </c>
      <c r="B16" s="113"/>
      <c r="C16" s="89" t="s">
        <v>57</v>
      </c>
      <c r="D16" s="89"/>
      <c r="E16" s="87"/>
      <c r="F16" s="112" t="s">
        <v>11</v>
      </c>
      <c r="G16" s="112"/>
      <c r="H16" s="1"/>
      <c r="I16" s="1"/>
      <c r="J16" s="1"/>
    </row>
    <row r="17" spans="1:10" x14ac:dyDescent="0.25">
      <c r="A17" s="77" t="s">
        <v>48</v>
      </c>
      <c r="B17" s="76"/>
      <c r="C17" s="90" t="s">
        <v>58</v>
      </c>
      <c r="D17" s="89"/>
      <c r="E17" s="88"/>
      <c r="F17" s="110" t="s">
        <v>14</v>
      </c>
      <c r="G17" s="110"/>
      <c r="H17" s="1"/>
      <c r="I17" s="1"/>
      <c r="J17" s="1"/>
    </row>
    <row r="18" spans="1:10" ht="15.75" customHeight="1" x14ac:dyDescent="0.25">
      <c r="A18" s="77" t="s">
        <v>49</v>
      </c>
      <c r="B18" s="76"/>
      <c r="C18" s="91" t="s">
        <v>59</v>
      </c>
      <c r="D18" s="89"/>
      <c r="E18" s="88"/>
      <c r="F18" s="110" t="s">
        <v>17</v>
      </c>
      <c r="G18" s="110"/>
      <c r="H18" s="1"/>
      <c r="I18" s="1"/>
      <c r="J18" s="1"/>
    </row>
    <row r="19" spans="1:10" x14ac:dyDescent="0.25">
      <c r="A19" s="21"/>
      <c r="B19" s="21"/>
      <c r="C19" s="21"/>
      <c r="D19" s="31"/>
      <c r="E19" s="31"/>
      <c r="F19" s="31"/>
      <c r="G19" s="31"/>
      <c r="H19" s="1"/>
      <c r="I19" s="1"/>
      <c r="J19" s="1"/>
    </row>
    <row r="20" spans="1:10" ht="17.25" customHeight="1" x14ac:dyDescent="0.25">
      <c r="A20" s="25"/>
      <c r="B20" s="37"/>
      <c r="C20" s="36"/>
      <c r="D20" s="101"/>
      <c r="E20" s="101"/>
      <c r="F20" s="101"/>
      <c r="G20" s="101"/>
      <c r="H20" s="1"/>
      <c r="I20" s="1"/>
      <c r="J20" s="1"/>
    </row>
    <row r="21" spans="1:10" ht="15.75" x14ac:dyDescent="0.25">
      <c r="A21" s="32"/>
      <c r="B21" s="37"/>
      <c r="C21" s="50"/>
      <c r="D21" s="101"/>
      <c r="E21" s="101"/>
      <c r="F21" s="101"/>
      <c r="G21" s="101"/>
      <c r="H21" s="1"/>
      <c r="I21" s="1"/>
      <c r="J21" s="1"/>
    </row>
    <row r="22" spans="1:10" ht="15.75" x14ac:dyDescent="0.25">
      <c r="A22" s="32"/>
      <c r="B22" s="33"/>
      <c r="C22" s="25"/>
      <c r="D22" s="34"/>
      <c r="E22" s="34"/>
      <c r="F22" s="25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33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s="22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s="22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22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s="22" customForma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160" s="22" customFormat="1" x14ac:dyDescent="0.25"/>
    <row r="161" s="22" customFormat="1" x14ac:dyDescent="0.25"/>
    <row r="178" s="22" customFormat="1" x14ac:dyDescent="0.25"/>
    <row r="179" s="22" customFormat="1" x14ac:dyDescent="0.25"/>
    <row r="180" s="22" customFormat="1" x14ac:dyDescent="0.25"/>
    <row r="181" s="22" customFormat="1" x14ac:dyDescent="0.25"/>
    <row r="182" s="22" customFormat="1" x14ac:dyDescent="0.25"/>
    <row r="188" s="22" customFormat="1" x14ac:dyDescent="0.25"/>
    <row r="189" s="22" customFormat="1" x14ac:dyDescent="0.25"/>
    <row r="190" s="22" customFormat="1" x14ac:dyDescent="0.25"/>
    <row r="192" s="22" customFormat="1" x14ac:dyDescent="0.25"/>
    <row r="193" s="22" customFormat="1" x14ac:dyDescent="0.25"/>
    <row r="194" s="22" customFormat="1" x14ac:dyDescent="0.25"/>
    <row r="195" s="22" customFormat="1" x14ac:dyDescent="0.25"/>
    <row r="196" s="22" customFormat="1" x14ac:dyDescent="0.25"/>
    <row r="213" s="22" customFormat="1" x14ac:dyDescent="0.25"/>
    <row r="214" s="22" customFormat="1" x14ac:dyDescent="0.25"/>
    <row r="227" s="22" customFormat="1" x14ac:dyDescent="0.25"/>
    <row r="232" s="22" customFormat="1" x14ac:dyDescent="0.25"/>
    <row r="235" ht="33.75" customHeight="1" x14ac:dyDescent="0.25"/>
    <row r="236" ht="42.75" customHeight="1" x14ac:dyDescent="0.25"/>
    <row r="251" s="22" customFormat="1" x14ac:dyDescent="0.25"/>
    <row r="260" spans="1:6" x14ac:dyDescent="0.25">
      <c r="A260" s="23"/>
      <c r="B260" s="23"/>
      <c r="C260" s="23"/>
      <c r="D260" s="24"/>
      <c r="E260" s="23"/>
      <c r="F260" s="23"/>
    </row>
    <row r="261" spans="1:6" x14ac:dyDescent="0.25">
      <c r="D261" s="11"/>
    </row>
    <row r="262" spans="1:6" x14ac:dyDescent="0.25">
      <c r="D262" s="11"/>
    </row>
    <row r="263" spans="1:6" x14ac:dyDescent="0.25">
      <c r="D263" s="11"/>
    </row>
    <row r="264" spans="1:6" x14ac:dyDescent="0.25">
      <c r="D264" s="11"/>
    </row>
    <row r="265" spans="1:6" x14ac:dyDescent="0.25">
      <c r="D265" s="11"/>
    </row>
  </sheetData>
  <mergeCells count="15">
    <mergeCell ref="C6:F6"/>
    <mergeCell ref="C7:F7"/>
    <mergeCell ref="A16:B16"/>
    <mergeCell ref="F16:G16"/>
    <mergeCell ref="A2:B7"/>
    <mergeCell ref="C2:F2"/>
    <mergeCell ref="C3:F3"/>
    <mergeCell ref="C4:F4"/>
    <mergeCell ref="C5:F5"/>
    <mergeCell ref="D21:E21"/>
    <mergeCell ref="F21:G21"/>
    <mergeCell ref="D20:E20"/>
    <mergeCell ref="F20:G20"/>
    <mergeCell ref="F17:G17"/>
    <mergeCell ref="F18:G18"/>
  </mergeCells>
  <pageMargins left="0.7" right="0.7" top="0.75" bottom="0.75" header="0.3" footer="0.3"/>
  <pageSetup paperSize="5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0875A-26D3-4B8C-8F2D-C463850B9B8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 RECEPTORA</vt:lpstr>
      <vt:lpstr>EMITIR</vt:lpstr>
      <vt:lpstr>NOMINA</vt:lpstr>
      <vt:lpstr>REST.BILLINI</vt:lpstr>
      <vt:lpstr>OPERATIVA DE LOS RECURSOS DIREC</vt:lpstr>
      <vt:lpstr>CUENTA ESPECIAL</vt:lpstr>
      <vt:lpstr>Hoja1</vt:lpstr>
      <vt:lpstr>'CUENTA ESPECIAL'!Área_de_impresión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YOCASTA JAQUEZ</dc:creator>
  <cp:lastModifiedBy>arbatista</cp:lastModifiedBy>
  <cp:lastPrinted>2022-02-07T13:11:07Z</cp:lastPrinted>
  <dcterms:created xsi:type="dcterms:W3CDTF">2021-02-08T14:47:03Z</dcterms:created>
  <dcterms:modified xsi:type="dcterms:W3CDTF">2022-07-08T17:32:51Z</dcterms:modified>
</cp:coreProperties>
</file>