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ln-dfs-01\Direccion de Planificacion y Desarrollo\DIVISION DE CALIDAD\1. BOLETINES ESTADISTICOS\Boletin Estadistico 2023\2. Boletin Estadistico Abril-Junio 2023\"/>
    </mc:Choice>
  </mc:AlternateContent>
  <xr:revisionPtr revIDLastSave="0" documentId="8_{F33DB2FD-0DD6-44F8-B69D-0AA825A47B21}" xr6:coauthVersionLast="47" xr6:coauthVersionMax="47" xr10:uidLastSave="{00000000-0000-0000-0000-000000000000}"/>
  <bookViews>
    <workbookView xWindow="-120" yWindow="-120" windowWidth="20730" windowHeight="11160" activeTab="17" xr2:uid="{87F34627-2CF3-43A6-A5EE-C534AE32BF8B}"/>
  </bookViews>
  <sheets>
    <sheet name="Control de Premio Abril 2023" sheetId="2" r:id="rId1"/>
    <sheet name="Control de Premio Mayo 2023" sheetId="3" r:id="rId2"/>
    <sheet name="Control de Premio Junio 2023" sheetId="4" r:id="rId3"/>
    <sheet name="Juridica Abril 2023" sheetId="5" r:id="rId4"/>
    <sheet name="Juridica Mayo 2023" sheetId="6" r:id="rId5"/>
    <sheet name="Juridica Julio 2023" sheetId="7" r:id="rId6"/>
    <sheet name="OAI Abril 2023" sheetId="8" r:id="rId7"/>
    <sheet name="OAI Mayo 2023" sheetId="9" r:id="rId8"/>
    <sheet name="OAI Junio 2023" sheetId="10" r:id="rId9"/>
    <sheet name="Sorteo Abril 2023" sheetId="11" r:id="rId10"/>
    <sheet name="Sorteo Mayo 2023" sheetId="12" r:id="rId11"/>
    <sheet name="Sorteo Junio 2023" sheetId="13" r:id="rId12"/>
    <sheet name="Asistencia Social Abril 2023" sheetId="14" r:id="rId13"/>
    <sheet name="Asistencia Social Mayo 2023" sheetId="15" r:id="rId14"/>
    <sheet name="Asistencia Social Junio 2023" sheetId="16" r:id="rId15"/>
    <sheet name="Produccion Abril 2023" sheetId="17" r:id="rId16"/>
    <sheet name="Produccion Mayo 2023" sheetId="18" r:id="rId17"/>
    <sheet name="Produccion Junio 2023" sheetId="19" r:id="rId18"/>
  </sheets>
  <definedNames>
    <definedName name="_xlnm.Print_Area" localSheetId="12">'Asistencia Social Abril 2023'!$A$3:$H$40</definedName>
    <definedName name="_xlnm.Print_Area" localSheetId="14">'Asistencia Social Junio 2023'!$A$3:$H$40</definedName>
    <definedName name="_xlnm.Print_Area" localSheetId="13">'Asistencia Social Mayo 2023'!$A$3:$H$40</definedName>
    <definedName name="_xlnm.Print_Area" localSheetId="0">'Control de Premio Abril 2023'!$A$3:$G$40</definedName>
    <definedName name="_xlnm.Print_Area" localSheetId="2">'Control de Premio Junio 2023'!$A$3:$G$40</definedName>
    <definedName name="_xlnm.Print_Area" localSheetId="1">'Control de Premio Mayo 2023'!$A$3:$G$40</definedName>
    <definedName name="_xlnm.Print_Area" localSheetId="3">'Juridica Abril 2023'!$A$3:$H$32</definedName>
    <definedName name="_xlnm.Print_Area" localSheetId="5">'Juridica Julio 2023'!$A$3:$H$32</definedName>
    <definedName name="_xlnm.Print_Area" localSheetId="4">'Juridica Mayo 2023'!$A$3:$H$32</definedName>
    <definedName name="_xlnm.Print_Area" localSheetId="6">'OAI Abril 2023'!$A$3:$G$29</definedName>
    <definedName name="_xlnm.Print_Area" localSheetId="8">'OAI Junio 2023'!$A$3:$G$29</definedName>
    <definedName name="_xlnm.Print_Area" localSheetId="7">'OAI Mayo 2023'!$A$3:$G$29</definedName>
    <definedName name="_xlnm.Print_Area" localSheetId="15">'Produccion Abril 2023'!$A$2:$K$35</definedName>
    <definedName name="_xlnm.Print_Area" localSheetId="17">'Produccion Junio 2023'!$A$2:$K$36</definedName>
    <definedName name="_xlnm.Print_Area" localSheetId="16">'Produccion Mayo 2023'!$A$2:$K$35</definedName>
    <definedName name="_xlnm.Print_Area" localSheetId="9">'Sorteo Abril 2023'!$A$3:$G$34</definedName>
    <definedName name="_xlnm.Print_Area" localSheetId="11">'Sorteo Junio 2023'!$A$3:$G$34</definedName>
    <definedName name="_xlnm.Print_Area" localSheetId="10">'Sorteo Mayo 2023'!$A$3:$G$35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0" i="19" l="1"/>
  <c r="J30" i="19"/>
  <c r="I30" i="19"/>
  <c r="H30" i="19"/>
  <c r="G30" i="19"/>
  <c r="F30" i="19"/>
  <c r="E30" i="19"/>
  <c r="D30" i="19"/>
  <c r="K30" i="18"/>
  <c r="J30" i="18"/>
  <c r="I30" i="18"/>
  <c r="H30" i="18"/>
  <c r="G30" i="18"/>
  <c r="F30" i="18"/>
  <c r="E30" i="18"/>
  <c r="D30" i="18"/>
  <c r="K30" i="17"/>
  <c r="J30" i="17"/>
  <c r="I30" i="17"/>
  <c r="H30" i="17"/>
  <c r="G30" i="17"/>
  <c r="F30" i="17"/>
  <c r="E30" i="17"/>
  <c r="D30" i="17"/>
  <c r="H35" i="16"/>
  <c r="G35" i="16"/>
  <c r="F35" i="16"/>
  <c r="E35" i="16"/>
  <c r="D35" i="16"/>
  <c r="F28" i="16"/>
  <c r="D28" i="16"/>
  <c r="F24" i="16"/>
  <c r="D24" i="16"/>
  <c r="E16" i="16"/>
  <c r="H35" i="15"/>
  <c r="G35" i="15"/>
  <c r="F35" i="15"/>
  <c r="E35" i="15"/>
  <c r="D35" i="15"/>
  <c r="F28" i="15"/>
  <c r="D28" i="15"/>
  <c r="F24" i="15"/>
  <c r="D24" i="15"/>
  <c r="E16" i="15"/>
  <c r="H35" i="14"/>
  <c r="G35" i="14"/>
  <c r="F35" i="14"/>
  <c r="E35" i="14"/>
  <c r="D35" i="14"/>
  <c r="F28" i="14"/>
  <c r="D28" i="14"/>
  <c r="F24" i="14"/>
  <c r="D24" i="14"/>
  <c r="E16" i="14"/>
  <c r="G28" i="13"/>
  <c r="F28" i="13"/>
  <c r="D28" i="13"/>
  <c r="D20" i="13"/>
  <c r="G29" i="12"/>
  <c r="F29" i="12"/>
  <c r="D29" i="12"/>
  <c r="F21" i="12"/>
  <c r="D21" i="12"/>
  <c r="G28" i="11"/>
  <c r="F28" i="11"/>
  <c r="E28" i="11"/>
  <c r="D28" i="11"/>
  <c r="F20" i="11"/>
  <c r="D20" i="11"/>
  <c r="F23" i="8"/>
  <c r="E23" i="8"/>
  <c r="D23" i="8"/>
  <c r="H26" i="7"/>
  <c r="G26" i="7"/>
  <c r="F26" i="7"/>
  <c r="D26" i="7"/>
  <c r="H26" i="6"/>
  <c r="G26" i="6"/>
  <c r="F26" i="6"/>
  <c r="D26" i="6"/>
  <c r="F19" i="6"/>
  <c r="H26" i="5"/>
  <c r="G26" i="5"/>
  <c r="F26" i="5"/>
  <c r="D26" i="5"/>
  <c r="F19" i="5"/>
  <c r="D35" i="4"/>
  <c r="F30" i="4"/>
  <c r="D30" i="4"/>
  <c r="F21" i="4"/>
  <c r="D21" i="4"/>
  <c r="D35" i="3"/>
  <c r="F30" i="3"/>
  <c r="D30" i="3"/>
  <c r="F21" i="3"/>
  <c r="D21" i="3"/>
  <c r="D35" i="2"/>
  <c r="F30" i="2"/>
  <c r="D30" i="2"/>
  <c r="F21" i="2"/>
  <c r="D21" i="2"/>
</calcChain>
</file>

<file path=xl/sharedStrings.xml><?xml version="1.0" encoding="utf-8"?>
<sst xmlns="http://schemas.openxmlformats.org/spreadsheetml/2006/main" count="686" uniqueCount="159">
  <si>
    <t>Departamento de Planificación y Desarrollo</t>
  </si>
  <si>
    <r>
      <rPr>
        <sz val="11"/>
        <color theme="1"/>
        <rFont val="Times New Roman"/>
        <family val="1"/>
      </rPr>
      <t>Codigo:</t>
    </r>
    <r>
      <rPr>
        <b/>
        <sz val="11"/>
        <color theme="1"/>
        <rFont val="Times New Roman"/>
        <family val="1"/>
      </rPr>
      <t>FO-PD-14</t>
    </r>
  </si>
  <si>
    <r>
      <rPr>
        <sz val="11"/>
        <color theme="1"/>
        <rFont val="Times New Roman"/>
        <family val="1"/>
      </rPr>
      <t xml:space="preserve">Versión: </t>
    </r>
    <r>
      <rPr>
        <b/>
        <sz val="11"/>
        <color theme="1"/>
        <rFont val="Times New Roman"/>
        <family val="1"/>
      </rPr>
      <t>00</t>
    </r>
  </si>
  <si>
    <t>Ficha Técnica Control de Premios</t>
  </si>
  <si>
    <t>Fecha de Creación:</t>
  </si>
  <si>
    <t>Septiembre 2022</t>
  </si>
  <si>
    <t xml:space="preserve">Fecha de Revisión: </t>
  </si>
  <si>
    <t>COMPLETE LOS ESPACIOS EN BLANCO SEGÚN CORRESPONDA</t>
  </si>
  <si>
    <t>Solicitud Mensual</t>
  </si>
  <si>
    <t>Mes:</t>
  </si>
  <si>
    <t>ABRIL</t>
  </si>
  <si>
    <t>Año:</t>
  </si>
  <si>
    <t xml:space="preserve">       INDIQUE EN LOS ESPACIOS EN BLANCO CANTIDAD/MONTO SEGÚN CORRESPONDA</t>
  </si>
  <si>
    <t>Descripción de Premios</t>
  </si>
  <si>
    <t>PREMIOS PAGADOS</t>
  </si>
  <si>
    <t>Descripción</t>
  </si>
  <si>
    <t>Cantidad de Premios Pagado</t>
  </si>
  <si>
    <t>Monto RD$</t>
  </si>
  <si>
    <t>• Premios Mayores</t>
  </si>
  <si>
    <t>• Premios Mayores Sorteo Especial</t>
  </si>
  <si>
    <t>• Premios Mayores Sorteo Extraodinario</t>
  </si>
  <si>
    <t xml:space="preserve">• Premios Menores </t>
  </si>
  <si>
    <t>• Premios Menores Sorteo Especial</t>
  </si>
  <si>
    <t>• Premios Menores Sorteo Extraordinario</t>
  </si>
  <si>
    <t>Totales</t>
  </si>
  <si>
    <t>PREMIOS NO RECLAMADOS</t>
  </si>
  <si>
    <t>Cantidad de premios no Reclamados</t>
  </si>
  <si>
    <t>INDIQUE EN LOS ESPACIOS EN BLANCO SEGÚN EL RANGO DE EDADES</t>
  </si>
  <si>
    <t>Premios pagados por Genero y Edad</t>
  </si>
  <si>
    <t>Femenino</t>
  </si>
  <si>
    <t>Maculino</t>
  </si>
  <si>
    <t>Observaciones:</t>
  </si>
  <si>
    <t>MAYO</t>
  </si>
  <si>
    <t>JUNIO</t>
  </si>
  <si>
    <r>
      <rPr>
        <sz val="11"/>
        <color theme="1"/>
        <rFont val="Times New Roman"/>
        <family val="1"/>
      </rPr>
      <t>Codigo:</t>
    </r>
    <r>
      <rPr>
        <b/>
        <sz val="11"/>
        <color theme="1"/>
        <rFont val="Times New Roman"/>
        <family val="1"/>
      </rPr>
      <t>FO-PD-06</t>
    </r>
  </si>
  <si>
    <t>Ficha Técnica Direccion Juridica</t>
  </si>
  <si>
    <t xml:space="preserve">COMPLETE LOS ESPACIOS EN BLANCO SEGÚN CORRESPONDA </t>
  </si>
  <si>
    <t>Solicitud Mensual:</t>
  </si>
  <si>
    <t>Abril</t>
  </si>
  <si>
    <t xml:space="preserve">INDIQUE EN LOS ESPACIOS EN BLANCO CANTIDADES DE CERTIFICACIONES </t>
  </si>
  <si>
    <t>Cantidad de Certificacion</t>
  </si>
  <si>
    <t>De Sorteos</t>
  </si>
  <si>
    <t>De Viviendas</t>
  </si>
  <si>
    <t>De Vehiculos</t>
  </si>
  <si>
    <t>IDENTIFIQUE EN LOS ESPACIOS EN BLANCO LA CANTIDAD DE CERTIFICACIONES POR GENERO Y EDAD</t>
  </si>
  <si>
    <t>Beneficiados por genero y Edad:</t>
  </si>
  <si>
    <t>18-30</t>
  </si>
  <si>
    <t>31-45</t>
  </si>
  <si>
    <t>46-60</t>
  </si>
  <si>
    <t xml:space="preserve">60 + </t>
  </si>
  <si>
    <t>Masculino</t>
  </si>
  <si>
    <t>En el periodo del mes de Abril no se realizaron certificaciones.</t>
  </si>
  <si>
    <t>En el periodo del mes de Mayo no se realizaron certificaciones.</t>
  </si>
  <si>
    <t>Julio</t>
  </si>
  <si>
    <t>En el segundo periodo (abril.mayo,junio)  se realizo una certificacion.</t>
  </si>
  <si>
    <r>
      <rPr>
        <sz val="11"/>
        <color theme="1"/>
        <rFont val="Times New Roman"/>
        <family val="1"/>
      </rPr>
      <t>Codigo:</t>
    </r>
    <r>
      <rPr>
        <b/>
        <sz val="11"/>
        <color theme="1"/>
        <rFont val="Times New Roman"/>
        <family val="1"/>
      </rPr>
      <t>FO-PD-11</t>
    </r>
  </si>
  <si>
    <t>Ficha Técnica  Oficina de Libre Acceso a la Información</t>
  </si>
  <si>
    <t>Solicitud Mes:</t>
  </si>
  <si>
    <t xml:space="preserve">Abril </t>
  </si>
  <si>
    <t xml:space="preserve">INDIQUE EN LOS ESPACIOS EN BLANCO EL TIPO DE SOLICITUDES </t>
  </si>
  <si>
    <t>Cantidad  de Solicitudes</t>
  </si>
  <si>
    <t>Presencial</t>
  </si>
  <si>
    <t>Cantidad</t>
  </si>
  <si>
    <t>Via Telefono</t>
  </si>
  <si>
    <t>Correo Electronico</t>
  </si>
  <si>
    <t xml:space="preserve">Portal SAIP </t>
  </si>
  <si>
    <t>Portal 311</t>
  </si>
  <si>
    <t xml:space="preserve">Mayo </t>
  </si>
  <si>
    <t xml:space="preserve">Junio </t>
  </si>
  <si>
    <r>
      <rPr>
        <sz val="11"/>
        <color theme="1"/>
        <rFont val="Times New Roman"/>
        <family val="1"/>
      </rPr>
      <t>Codigo:</t>
    </r>
    <r>
      <rPr>
        <b/>
        <sz val="11"/>
        <color theme="1"/>
        <rFont val="Times New Roman"/>
        <family val="1"/>
      </rPr>
      <t>FO-PD-12</t>
    </r>
  </si>
  <si>
    <t>Ficha Técnica Direccion Sorteo</t>
  </si>
  <si>
    <t>INDIQUE EN LOS ESPACIOS EN BLANCO CANTIDAD DE SORTEOS CELEBRADOS Y VISITAS RECIBIDAS</t>
  </si>
  <si>
    <t>Tipo de Sorteos</t>
  </si>
  <si>
    <t>Sorteos Bancas Loteria</t>
  </si>
  <si>
    <t>Cantidad de Sorteos Celebrados</t>
  </si>
  <si>
    <t>Visitas Recibidas</t>
  </si>
  <si>
    <t>Sorteos Especiales</t>
  </si>
  <si>
    <t>Billetes</t>
  </si>
  <si>
    <t>IDENTIFIQUE EN LOS ESPACIOS EN BLANCO LA CANTIDAD DE VISITAS POR GENERO Y EDAD</t>
  </si>
  <si>
    <t>Visitas por Genero y Edad:</t>
  </si>
  <si>
    <t>61+</t>
  </si>
  <si>
    <t>Mayo</t>
  </si>
  <si>
    <t>Billetes Especiales</t>
  </si>
  <si>
    <t>Junio</t>
  </si>
  <si>
    <r>
      <rPr>
        <sz val="11"/>
        <color theme="1"/>
        <rFont val="Times New Roman"/>
        <family val="1"/>
      </rPr>
      <t>Codigo:</t>
    </r>
    <r>
      <rPr>
        <b/>
        <sz val="11"/>
        <color theme="1"/>
        <rFont val="Times New Roman"/>
        <family val="1"/>
      </rPr>
      <t>FO-PD-15</t>
    </r>
  </si>
  <si>
    <t>Ficha Técnica Asistencia Social</t>
  </si>
  <si>
    <t>INDIQUE EN LOS ESPACIOS EN BLANCO CANTIDAD TOTAL DE AYUDAS</t>
  </si>
  <si>
    <t>Ayudas Únicas:</t>
  </si>
  <si>
    <t>A personas</t>
  </si>
  <si>
    <t xml:space="preserve">Org. sin fines de lucro </t>
  </si>
  <si>
    <t xml:space="preserve">       INDIQUE EN LOS ESPACIO EN BLANCO CANTIDAD/MONTO SEGÚN CORRESPONDA</t>
  </si>
  <si>
    <t>Ayudas:</t>
  </si>
  <si>
    <t>Únicas</t>
  </si>
  <si>
    <t>Ortopédica</t>
  </si>
  <si>
    <t>Electrodomésticos</t>
  </si>
  <si>
    <t>Económica</t>
  </si>
  <si>
    <t>Otros</t>
  </si>
  <si>
    <t>Académicas</t>
  </si>
  <si>
    <t xml:space="preserve">          INDIQUE EN LOS ESPACIOS EN BLANCO CANTIDAD DE AYUDAS POR GENERO Y EDAD</t>
  </si>
  <si>
    <t>Beneficiados por genero y edad:</t>
  </si>
  <si>
    <t>0-20</t>
  </si>
  <si>
    <t>21-40</t>
  </si>
  <si>
    <t>41-60</t>
  </si>
  <si>
    <t>61-80</t>
  </si>
  <si>
    <t>81+</t>
  </si>
  <si>
    <t>-</t>
  </si>
  <si>
    <t>Total</t>
  </si>
  <si>
    <t>El beneficio económico de RD$3,000,000.00 corresponde al Proyecto de Ayudas para Envejecientes.</t>
  </si>
  <si>
    <t xml:space="preserve"> </t>
  </si>
  <si>
    <t>El beneficio económico de RD$744,930.00 corresponde al Proyecto de Ayudas para Envejecientes.</t>
  </si>
  <si>
    <r>
      <t>Código</t>
    </r>
    <r>
      <rPr>
        <sz val="11"/>
        <color theme="1"/>
        <rFont val="Times New Roman"/>
        <family val="1"/>
      </rPr>
      <t xml:space="preserve">: </t>
    </r>
    <r>
      <rPr>
        <b/>
        <sz val="11"/>
        <color theme="1"/>
        <rFont val="Times New Roman"/>
        <family val="1"/>
      </rPr>
      <t>FO-PD-13</t>
    </r>
  </si>
  <si>
    <t>Ficha Técnica Dirección Producción</t>
  </si>
  <si>
    <t>N/A</t>
  </si>
  <si>
    <t xml:space="preserve">       INDIQUE EN LOS ESPACIO EN BLANCO SORTEOS Y CANTIDAD DE BILLETES </t>
  </si>
  <si>
    <t>Impresión de Billetes</t>
  </si>
  <si>
    <t>NO. SORTEO</t>
  </si>
  <si>
    <t>BILLETES IMPRESOS</t>
  </si>
  <si>
    <t>BILLETES REHECHOS</t>
  </si>
  <si>
    <t>BILLETES DESPACHADOS</t>
  </si>
  <si>
    <t>BILLETES TRITURADOS</t>
  </si>
  <si>
    <t>BILLETES VENDIDOS</t>
  </si>
  <si>
    <t>BILLETES DEVUELTOS</t>
  </si>
  <si>
    <t>CANT. DE HOJAS DESECHAS</t>
  </si>
  <si>
    <t>% COMERCIALIZACIÓN</t>
  </si>
  <si>
    <t>1 REMAX SIN NUMERAR</t>
  </si>
  <si>
    <t>6,744 MAS 1 FRACCION</t>
  </si>
  <si>
    <t>6,795 MAS 6 FRACCIONES</t>
  </si>
  <si>
    <t>Afiches Publicidad Madres 2023</t>
  </si>
  <si>
    <t>Libretas de escritorio</t>
  </si>
  <si>
    <t>Volantes Publicidad Madres 2023</t>
  </si>
  <si>
    <t>Resmas Timbradas</t>
  </si>
  <si>
    <t>Paginas Formularios Depart Inspeccion</t>
  </si>
  <si>
    <t>Brochure CIGCN</t>
  </si>
  <si>
    <t>Rotulos Departamentales</t>
  </si>
  <si>
    <t>Stickers CIGCN</t>
  </si>
  <si>
    <t>Folletos (Proyectos de ley y Generacion)</t>
  </si>
  <si>
    <t>Invitaciones (Discapacidad)</t>
  </si>
  <si>
    <t>1 REMAX SIN ENUMERAR</t>
  </si>
  <si>
    <t>5300 MAS 7 FRACCIONES</t>
  </si>
  <si>
    <t>64,800 BOLETOS</t>
  </si>
  <si>
    <t>Libretas de Escritorio</t>
  </si>
  <si>
    <t>Guias de Sorteos</t>
  </si>
  <si>
    <t>Abanicos Publicidad Madres 2023</t>
  </si>
  <si>
    <t>Adhesivos Publicidad Madres 2023</t>
  </si>
  <si>
    <t>Talonarios</t>
  </si>
  <si>
    <t>Sobres Madres 2023</t>
  </si>
  <si>
    <t>Formularios</t>
  </si>
  <si>
    <t>Folletos</t>
  </si>
  <si>
    <t xml:space="preserve">JUNIO </t>
  </si>
  <si>
    <t>1 RESMA</t>
  </si>
  <si>
    <t>6,328 BILLETES MAS 4 FRACCIONES</t>
  </si>
  <si>
    <t>6,157 BILLETES MAS 9 FRACCIONES</t>
  </si>
  <si>
    <t>Afiches Publicidad Padres 2023</t>
  </si>
  <si>
    <t>Libretas de Escritorios</t>
  </si>
  <si>
    <t>Volantes Publicidad Padres 2023</t>
  </si>
  <si>
    <t xml:space="preserve">Rotulos </t>
  </si>
  <si>
    <t>Libros</t>
  </si>
  <si>
    <t xml:space="preserve">Tarjetas de Presentacion </t>
  </si>
  <si>
    <t>Brouchures Cooperativa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</si>
</sst>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2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3" fillId="2" borderId="6" xfId="0" applyFont="1" applyFill="1" applyBorder="1"/>
    <xf numFmtId="0" fontId="4" fillId="2" borderId="5" xfId="0" applyFont="1" applyFill="1" applyBorder="1"/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5" xfId="0" applyFont="1" applyFill="1" applyBorder="1" applyAlignment="1">
      <alignment vertical="center"/>
    </xf>
    <xf numFmtId="0" fontId="0" fillId="0" borderId="0" xfId="0" applyAlignment="1">
      <alignment wrapText="1"/>
    </xf>
    <xf numFmtId="0" fontId="6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3" borderId="12" xfId="0" applyFont="1" applyFill="1" applyBorder="1"/>
    <xf numFmtId="0" fontId="3" fillId="3" borderId="12" xfId="0" applyFont="1" applyFill="1" applyBorder="1"/>
    <xf numFmtId="0" fontId="4" fillId="3" borderId="9" xfId="1" applyNumberFormat="1" applyFont="1" applyFill="1" applyBorder="1" applyAlignment="1">
      <alignment horizontal="center" vertical="center"/>
    </xf>
    <xf numFmtId="0" fontId="4" fillId="3" borderId="11" xfId="1" applyNumberFormat="1" applyFont="1" applyFill="1" applyBorder="1" applyAlignment="1">
      <alignment horizontal="center" vertical="center"/>
    </xf>
    <xf numFmtId="44" fontId="4" fillId="3" borderId="9" xfId="1" applyFont="1" applyFill="1" applyBorder="1" applyAlignment="1">
      <alignment horizontal="center" vertical="center"/>
    </xf>
    <xf numFmtId="44" fontId="4" fillId="3" borderId="11" xfId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/>
    </xf>
    <xf numFmtId="44" fontId="4" fillId="3" borderId="12" xfId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44" fontId="5" fillId="3" borderId="9" xfId="1" applyFont="1" applyFill="1" applyBorder="1" applyAlignment="1">
      <alignment horizontal="center"/>
    </xf>
    <xf numFmtId="44" fontId="5" fillId="3" borderId="11" xfId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5" xfId="0" applyFont="1" applyFill="1" applyBorder="1"/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8" xfId="0" applyFont="1" applyFill="1" applyBorder="1"/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/>
    <xf numFmtId="0" fontId="0" fillId="2" borderId="0" xfId="0" applyFill="1" applyAlignment="1">
      <alignment horizontal="right"/>
    </xf>
    <xf numFmtId="0" fontId="0" fillId="2" borderId="5" xfId="0" applyFill="1" applyBorder="1"/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/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0" xfId="0" applyFill="1"/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1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0" fillId="0" borderId="4" xfId="0" applyBorder="1" applyAlignment="1">
      <alignment wrapText="1"/>
    </xf>
    <xf numFmtId="0" fontId="4" fillId="2" borderId="0" xfId="0" applyFont="1" applyFill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top" wrapText="1"/>
    </xf>
    <xf numFmtId="0" fontId="3" fillId="2" borderId="7" xfId="0" applyFont="1" applyFill="1" applyBorder="1"/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0" fontId="0" fillId="3" borderId="0" xfId="0" applyFill="1"/>
    <xf numFmtId="0" fontId="0" fillId="3" borderId="5" xfId="0" applyFill="1" applyBorder="1"/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/>
    </xf>
    <xf numFmtId="0" fontId="4" fillId="3" borderId="0" xfId="0" applyFont="1" applyFill="1"/>
    <xf numFmtId="0" fontId="0" fillId="3" borderId="0" xfId="0" applyFill="1" applyAlignment="1">
      <alignment horizontal="right"/>
    </xf>
    <xf numFmtId="0" fontId="4" fillId="3" borderId="4" xfId="0" applyFont="1" applyFill="1" applyBorder="1"/>
    <xf numFmtId="0" fontId="4" fillId="3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6" xfId="0" applyFont="1" applyFill="1" applyBorder="1"/>
    <xf numFmtId="0" fontId="4" fillId="3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12" xfId="0" applyFont="1" applyBorder="1"/>
    <xf numFmtId="0" fontId="4" fillId="2" borderId="10" xfId="0" applyFont="1" applyFill="1" applyBorder="1" applyAlignment="1">
      <alignment horizontal="center" vertical="center" wrapText="1"/>
    </xf>
    <xf numFmtId="0" fontId="3" fillId="0" borderId="0" xfId="0" applyFont="1"/>
    <xf numFmtId="0" fontId="4" fillId="2" borderId="9" xfId="1" applyNumberFormat="1" applyFont="1" applyFill="1" applyBorder="1" applyAlignment="1">
      <alignment horizontal="center" vertical="center"/>
    </xf>
    <xf numFmtId="0" fontId="4" fillId="2" borderId="11" xfId="1" applyNumberFormat="1" applyFont="1" applyFill="1" applyBorder="1" applyAlignment="1">
      <alignment horizontal="center" vertical="center"/>
    </xf>
    <xf numFmtId="44" fontId="4" fillId="2" borderId="9" xfId="1" applyFont="1" applyFill="1" applyBorder="1" applyAlignment="1">
      <alignment horizontal="center" vertical="center"/>
    </xf>
    <xf numFmtId="44" fontId="4" fillId="2" borderId="10" xfId="1" applyFont="1" applyFill="1" applyBorder="1" applyAlignment="1">
      <alignment horizontal="center" vertical="center"/>
    </xf>
    <xf numFmtId="44" fontId="4" fillId="2" borderId="11" xfId="1" applyFont="1" applyFill="1" applyBorder="1" applyAlignment="1">
      <alignment horizontal="center" vertical="center"/>
    </xf>
    <xf numFmtId="0" fontId="3" fillId="2" borderId="4" xfId="0" applyFont="1" applyFill="1" applyBorder="1"/>
    <xf numFmtId="0" fontId="5" fillId="2" borderId="12" xfId="0" applyFont="1" applyFill="1" applyBorder="1"/>
    <xf numFmtId="0" fontId="6" fillId="2" borderId="9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4" fontId="4" fillId="2" borderId="9" xfId="1" applyFont="1" applyFill="1" applyBorder="1" applyAlignment="1">
      <alignment vertical="center"/>
    </xf>
    <xf numFmtId="44" fontId="4" fillId="2" borderId="10" xfId="1" applyFont="1" applyFill="1" applyBorder="1" applyAlignment="1">
      <alignment vertical="center"/>
    </xf>
    <xf numFmtId="44" fontId="4" fillId="2" borderId="11" xfId="1" applyFont="1" applyFill="1" applyBorder="1" applyAlignment="1">
      <alignment vertical="center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0" fontId="4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0" fillId="3" borderId="7" xfId="0" applyFill="1" applyBorder="1" applyAlignment="1">
      <alignment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4" fillId="0" borderId="12" xfId="0" applyNumberFormat="1" applyFont="1" applyBorder="1"/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3" fillId="0" borderId="12" xfId="0" applyFont="1" applyBorder="1"/>
    <xf numFmtId="9" fontId="4" fillId="0" borderId="12" xfId="0" applyNumberFormat="1" applyFont="1" applyBorder="1"/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14" xfId="0" applyFont="1" applyBorder="1"/>
    <xf numFmtId="0" fontId="3" fillId="0" borderId="9" xfId="0" applyFont="1" applyBorder="1"/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left"/>
    </xf>
    <xf numFmtId="3" fontId="7" fillId="3" borderId="2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vertical="top" wrapText="1"/>
    </xf>
    <xf numFmtId="0" fontId="5" fillId="3" borderId="0" xfId="0" applyFont="1" applyFill="1" applyAlignment="1">
      <alignment horizontal="center" vertical="center"/>
    </xf>
    <xf numFmtId="3" fontId="7" fillId="3" borderId="4" xfId="0" applyNumberFormat="1" applyFont="1" applyFill="1" applyBorder="1" applyAlignment="1">
      <alignment horizontal="right"/>
    </xf>
    <xf numFmtId="0" fontId="7" fillId="3" borderId="0" xfId="0" applyFont="1" applyFill="1" applyAlignment="1">
      <alignment horizontal="left"/>
    </xf>
    <xf numFmtId="3" fontId="7" fillId="3" borderId="0" xfId="0" applyNumberFormat="1" applyFont="1" applyFill="1" applyAlignment="1">
      <alignment horizontal="right"/>
    </xf>
    <xf numFmtId="0" fontId="7" fillId="3" borderId="0" xfId="0" applyFont="1" applyFill="1" applyAlignment="1">
      <alignment horizontal="left"/>
    </xf>
    <xf numFmtId="0" fontId="2" fillId="3" borderId="5" xfId="0" applyFont="1" applyFill="1" applyBorder="1" applyAlignment="1">
      <alignment vertical="top" wrapText="1"/>
    </xf>
    <xf numFmtId="0" fontId="5" fillId="3" borderId="7" xfId="0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right"/>
    </xf>
    <xf numFmtId="0" fontId="7" fillId="3" borderId="7" xfId="0" applyFont="1" applyFill="1" applyBorder="1" applyAlignment="1">
      <alignment horizontal="left"/>
    </xf>
    <xf numFmtId="3" fontId="7" fillId="3" borderId="7" xfId="0" applyNumberFormat="1" applyFont="1" applyFill="1" applyBorder="1" applyAlignment="1">
      <alignment horizontal="right"/>
    </xf>
    <xf numFmtId="0" fontId="7" fillId="3" borderId="7" xfId="0" applyFont="1" applyFill="1" applyBorder="1" applyAlignment="1">
      <alignment horizontal="left"/>
    </xf>
    <xf numFmtId="0" fontId="2" fillId="3" borderId="8" xfId="0" applyFont="1" applyFill="1" applyBorder="1"/>
    <xf numFmtId="0" fontId="4" fillId="0" borderId="12" xfId="0" applyFont="1" applyBorder="1" applyAlignment="1">
      <alignment horizontal="left"/>
    </xf>
    <xf numFmtId="3" fontId="4" fillId="0" borderId="12" xfId="0" applyNumberFormat="1" applyFont="1" applyBorder="1" applyAlignment="1">
      <alignment horizontal="left"/>
    </xf>
    <xf numFmtId="0" fontId="0" fillId="3" borderId="3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5" fillId="3" borderId="12" xfId="0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right"/>
    </xf>
    <xf numFmtId="3" fontId="7" fillId="3" borderId="5" xfId="0" applyNumberFormat="1" applyFont="1" applyFill="1" applyBorder="1" applyAlignment="1">
      <alignment horizontal="right"/>
    </xf>
    <xf numFmtId="3" fontId="7" fillId="3" borderId="8" xfId="0" applyNumberFormat="1" applyFont="1" applyFill="1" applyBorder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515468</xdr:colOff>
      <xdr:row>1</xdr:row>
      <xdr:rowOff>170780</xdr:rowOff>
    </xdr:from>
    <xdr:to>
      <xdr:col>2</xdr:col>
      <xdr:colOff>1781735</xdr:colOff>
      <xdr:row>6</xdr:row>
      <xdr:rowOff>22452</xdr:rowOff>
    </xdr:to>
    <xdr:pic>
      <xdr:nvPicPr>
        <xdr:cNvPr id="2" name="0 Imagen" descr="Imagen que contiene Texto&#10;&#10;Descripción generada automáticamente">
          <a:extLst>
            <a:ext uri="{FF2B5EF4-FFF2-40B4-BE49-F238E27FC236}">
              <a16:creationId xmlns:a16="http://schemas.microsoft.com/office/drawing/2014/main" id="{F6DF3F2E-A44B-4CC1-ADC7-FB25B0222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4836" b="98066" l="1977" r="98023">
                      <a14:foregroundMark x1="27677" y1="29400" x2="27677" y2="29400"/>
                      <a14:foregroundMark x1="9308" y1="67892" x2="9308" y2="67892"/>
                      <a14:foregroundMark x1="16063" y1="90909" x2="16063" y2="90909"/>
                      <a14:foregroundMark x1="52306" y1="67118" x2="52306" y2="67118"/>
                      <a14:foregroundMark x1="47282" y1="35977" x2="47282" y2="35977"/>
                      <a14:foregroundMark x1="58402" y1="34623" x2="58402" y2="34623"/>
                      <a14:foregroundMark x1="61450" y1="30174" x2="61450" y2="30174"/>
                      <a14:foregroundMark x1="69275" y1="29787" x2="69275" y2="29787"/>
                      <a14:foregroundMark x1="72323" y1="29014" x2="72323" y2="29014"/>
                      <a14:foregroundMark x1="76771" y1="28627" x2="76771" y2="28627"/>
                      <a14:foregroundMark x1="77512" y1="20503" x2="77512" y2="20503"/>
                      <a14:foregroundMark x1="82867" y1="31141" x2="82867" y2="31141"/>
                      <a14:foregroundMark x1="79407" y1="58221" x2="79407" y2="58221"/>
                      <a14:foregroundMark x1="88303" y1="55706" x2="88303" y2="55706"/>
                      <a14:foregroundMark x1="94481" y1="54739" x2="94481" y2="54739"/>
                      <a14:foregroundMark x1="76771" y1="67118" x2="76771" y2="67118"/>
                      <a14:foregroundMark x1="69852" y1="66151" x2="69852" y2="66151"/>
                      <a14:foregroundMark x1="65321" y1="68085" x2="65321" y2="68085"/>
                      <a14:foregroundMark x1="59967" y1="67505" x2="59967" y2="67505"/>
                      <a14:foregroundMark x1="45799" y1="86460" x2="45799" y2="86460"/>
                      <a14:foregroundMark x1="21499" y1="74662" x2="21499" y2="74662"/>
                      <a14:foregroundMark x1="9473" y1="69826" x2="9473" y2="69826"/>
                      <a14:foregroundMark x1="48600" y1="84720" x2="48600" y2="84720"/>
                      <a14:foregroundMark x1="51730" y1="85880" x2="51730" y2="85880"/>
                      <a14:foregroundMark x1="53789" y1="85880" x2="53789" y2="85880"/>
                      <a14:foregroundMark x1="56425" y1="84720" x2="56425" y2="84720"/>
                      <a14:foregroundMark x1="59061" y1="84139" x2="59061" y2="84139"/>
                      <a14:foregroundMark x1="62603" y1="84139" x2="62603" y2="84139"/>
                      <a14:foregroundMark x1="69275" y1="85106" x2="69275" y2="85106"/>
                      <a14:foregroundMark x1="63509" y1="86460" x2="63509" y2="86460"/>
                      <a14:foregroundMark x1="66474" y1="82979" x2="66474" y2="82979"/>
                      <a14:foregroundMark x1="72817" y1="84139" x2="72817" y2="84139"/>
                      <a14:foregroundMark x1="75288" y1="83752" x2="75288" y2="83752"/>
                      <a14:foregroundMark x1="77842" y1="82979" x2="77842" y2="82979"/>
                      <a14:foregroundMark x1="78995" y1="82012" x2="78995" y2="82012"/>
                      <a14:foregroundMark x1="80725" y1="82398" x2="80725" y2="82398"/>
                      <a14:foregroundMark x1="83114" y1="83366" x2="83114" y2="83366"/>
                      <a14:foregroundMark x1="85008" y1="83366" x2="85008" y2="83366"/>
                      <a14:foregroundMark x1="87809" y1="82979" x2="87809" y2="82979"/>
                      <a14:foregroundMark x1="98023" y1="49516" x2="98023" y2="49516"/>
                      <a14:foregroundMark x1="59226" y1="82979" x2="59226" y2="82979"/>
                      <a14:foregroundMark x1="37727" y1="63636" x2="37727" y2="63636"/>
                      <a14:foregroundMark x1="3130" y1="46422" x2="3130" y2="46422"/>
                      <a14:foregroundMark x1="59555" y1="81044" x2="59555" y2="81044"/>
                      <a14:foregroundMark x1="80725" y1="81044" x2="80725" y2="81044"/>
                      <a14:foregroundMark x1="97117" y1="48162" x2="97117" y2="4816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468" y="361280"/>
          <a:ext cx="2761692" cy="80417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78441</xdr:colOff>
      <xdr:row>2</xdr:row>
      <xdr:rowOff>7203</xdr:rowOff>
    </xdr:from>
    <xdr:to>
      <xdr:col>2</xdr:col>
      <xdr:colOff>632073</xdr:colOff>
      <xdr:row>5</xdr:row>
      <xdr:rowOff>126893</xdr:rowOff>
    </xdr:to>
    <xdr:pic>
      <xdr:nvPicPr>
        <xdr:cNvPr id="2" name="0 Imagen" descr="Imagen que contiene Texto&#10;&#10;Descripción generada automáticamente">
          <a:extLst>
            <a:ext uri="{FF2B5EF4-FFF2-40B4-BE49-F238E27FC236}">
              <a16:creationId xmlns:a16="http://schemas.microsoft.com/office/drawing/2014/main" id="{FAA77D0A-C7C3-406D-94ED-355AFF7DB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4836" b="98066" l="1977" r="98023">
                      <a14:foregroundMark x1="27677" y1="29400" x2="27677" y2="29400"/>
                      <a14:foregroundMark x1="9308" y1="67892" x2="9308" y2="67892"/>
                      <a14:foregroundMark x1="16063" y1="90909" x2="16063" y2="90909"/>
                      <a14:foregroundMark x1="52306" y1="67118" x2="52306" y2="67118"/>
                      <a14:foregroundMark x1="47282" y1="35977" x2="47282" y2="35977"/>
                      <a14:foregroundMark x1="58402" y1="34623" x2="58402" y2="34623"/>
                      <a14:foregroundMark x1="61450" y1="30174" x2="61450" y2="30174"/>
                      <a14:foregroundMark x1="69275" y1="29787" x2="69275" y2="29787"/>
                      <a14:foregroundMark x1="72323" y1="29014" x2="72323" y2="29014"/>
                      <a14:foregroundMark x1="76771" y1="28627" x2="76771" y2="28627"/>
                      <a14:foregroundMark x1="77512" y1="20503" x2="77512" y2="20503"/>
                      <a14:foregroundMark x1="82867" y1="31141" x2="82867" y2="31141"/>
                      <a14:foregroundMark x1="79407" y1="58221" x2="79407" y2="58221"/>
                      <a14:foregroundMark x1="88303" y1="55706" x2="88303" y2="55706"/>
                      <a14:foregroundMark x1="94481" y1="54739" x2="94481" y2="54739"/>
                      <a14:foregroundMark x1="76771" y1="67118" x2="76771" y2="67118"/>
                      <a14:foregroundMark x1="69852" y1="66151" x2="69852" y2="66151"/>
                      <a14:foregroundMark x1="65321" y1="68085" x2="65321" y2="68085"/>
                      <a14:foregroundMark x1="59967" y1="67505" x2="59967" y2="67505"/>
                      <a14:foregroundMark x1="45799" y1="86460" x2="45799" y2="86460"/>
                      <a14:foregroundMark x1="21499" y1="74662" x2="21499" y2="74662"/>
                      <a14:foregroundMark x1="9473" y1="69826" x2="9473" y2="69826"/>
                      <a14:foregroundMark x1="48600" y1="84720" x2="48600" y2="84720"/>
                      <a14:foregroundMark x1="51730" y1="85880" x2="51730" y2="85880"/>
                      <a14:foregroundMark x1="53789" y1="85880" x2="53789" y2="85880"/>
                      <a14:foregroundMark x1="56425" y1="84720" x2="56425" y2="84720"/>
                      <a14:foregroundMark x1="59061" y1="84139" x2="59061" y2="84139"/>
                      <a14:foregroundMark x1="62603" y1="84139" x2="62603" y2="84139"/>
                      <a14:foregroundMark x1="69275" y1="85106" x2="69275" y2="85106"/>
                      <a14:foregroundMark x1="63509" y1="86460" x2="63509" y2="86460"/>
                      <a14:foregroundMark x1="66474" y1="82979" x2="66474" y2="82979"/>
                      <a14:foregroundMark x1="72817" y1="84139" x2="72817" y2="84139"/>
                      <a14:foregroundMark x1="75288" y1="83752" x2="75288" y2="83752"/>
                      <a14:foregroundMark x1="77842" y1="82979" x2="77842" y2="82979"/>
                      <a14:foregroundMark x1="78995" y1="82012" x2="78995" y2="82012"/>
                      <a14:foregroundMark x1="80725" y1="82398" x2="80725" y2="82398"/>
                      <a14:foregroundMark x1="83114" y1="83366" x2="83114" y2="83366"/>
                      <a14:foregroundMark x1="85008" y1="83366" x2="85008" y2="83366"/>
                      <a14:foregroundMark x1="87809" y1="82979" x2="87809" y2="82979"/>
                      <a14:foregroundMark x1="98023" y1="49516" x2="98023" y2="49516"/>
                      <a14:foregroundMark x1="59226" y1="82979" x2="59226" y2="82979"/>
                      <a14:foregroundMark x1="37727" y1="63636" x2="37727" y2="63636"/>
                      <a14:foregroundMark x1="3130" y1="46422" x2="3130" y2="46422"/>
                      <a14:foregroundMark x1="59555" y1="81044" x2="59555" y2="81044"/>
                      <a14:foregroundMark x1="80725" y1="81044" x2="80725" y2="81044"/>
                      <a14:foregroundMark x1="97117" y1="48162" x2="97117" y2="4816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1" y="388203"/>
          <a:ext cx="2239557" cy="69119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78441</xdr:colOff>
      <xdr:row>2</xdr:row>
      <xdr:rowOff>7203</xdr:rowOff>
    </xdr:from>
    <xdr:to>
      <xdr:col>2</xdr:col>
      <xdr:colOff>632073</xdr:colOff>
      <xdr:row>5</xdr:row>
      <xdr:rowOff>126893</xdr:rowOff>
    </xdr:to>
    <xdr:pic>
      <xdr:nvPicPr>
        <xdr:cNvPr id="2" name="0 Imagen" descr="Imagen que contiene Texto&#10;&#10;Descripción generada automáticamente">
          <a:extLst>
            <a:ext uri="{FF2B5EF4-FFF2-40B4-BE49-F238E27FC236}">
              <a16:creationId xmlns:a16="http://schemas.microsoft.com/office/drawing/2014/main" id="{2182BD90-55CE-4F16-8D92-B27128ECA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4836" b="98066" l="1977" r="98023">
                      <a14:foregroundMark x1="27677" y1="29400" x2="27677" y2="29400"/>
                      <a14:foregroundMark x1="9308" y1="67892" x2="9308" y2="67892"/>
                      <a14:foregroundMark x1="16063" y1="90909" x2="16063" y2="90909"/>
                      <a14:foregroundMark x1="52306" y1="67118" x2="52306" y2="67118"/>
                      <a14:foregroundMark x1="47282" y1="35977" x2="47282" y2="35977"/>
                      <a14:foregroundMark x1="58402" y1="34623" x2="58402" y2="34623"/>
                      <a14:foregroundMark x1="61450" y1="30174" x2="61450" y2="30174"/>
                      <a14:foregroundMark x1="69275" y1="29787" x2="69275" y2="29787"/>
                      <a14:foregroundMark x1="72323" y1="29014" x2="72323" y2="29014"/>
                      <a14:foregroundMark x1="76771" y1="28627" x2="76771" y2="28627"/>
                      <a14:foregroundMark x1="77512" y1="20503" x2="77512" y2="20503"/>
                      <a14:foregroundMark x1="82867" y1="31141" x2="82867" y2="31141"/>
                      <a14:foregroundMark x1="79407" y1="58221" x2="79407" y2="58221"/>
                      <a14:foregroundMark x1="88303" y1="55706" x2="88303" y2="55706"/>
                      <a14:foregroundMark x1="94481" y1="54739" x2="94481" y2="54739"/>
                      <a14:foregroundMark x1="76771" y1="67118" x2="76771" y2="67118"/>
                      <a14:foregroundMark x1="69852" y1="66151" x2="69852" y2="66151"/>
                      <a14:foregroundMark x1="65321" y1="68085" x2="65321" y2="68085"/>
                      <a14:foregroundMark x1="59967" y1="67505" x2="59967" y2="67505"/>
                      <a14:foregroundMark x1="45799" y1="86460" x2="45799" y2="86460"/>
                      <a14:foregroundMark x1="21499" y1="74662" x2="21499" y2="74662"/>
                      <a14:foregroundMark x1="9473" y1="69826" x2="9473" y2="69826"/>
                      <a14:foregroundMark x1="48600" y1="84720" x2="48600" y2="84720"/>
                      <a14:foregroundMark x1="51730" y1="85880" x2="51730" y2="85880"/>
                      <a14:foregroundMark x1="53789" y1="85880" x2="53789" y2="85880"/>
                      <a14:foregroundMark x1="56425" y1="84720" x2="56425" y2="84720"/>
                      <a14:foregroundMark x1="59061" y1="84139" x2="59061" y2="84139"/>
                      <a14:foregroundMark x1="62603" y1="84139" x2="62603" y2="84139"/>
                      <a14:foregroundMark x1="69275" y1="85106" x2="69275" y2="85106"/>
                      <a14:foregroundMark x1="63509" y1="86460" x2="63509" y2="86460"/>
                      <a14:foregroundMark x1="66474" y1="82979" x2="66474" y2="82979"/>
                      <a14:foregroundMark x1="72817" y1="84139" x2="72817" y2="84139"/>
                      <a14:foregroundMark x1="75288" y1="83752" x2="75288" y2="83752"/>
                      <a14:foregroundMark x1="77842" y1="82979" x2="77842" y2="82979"/>
                      <a14:foregroundMark x1="78995" y1="82012" x2="78995" y2="82012"/>
                      <a14:foregroundMark x1="80725" y1="82398" x2="80725" y2="82398"/>
                      <a14:foregroundMark x1="83114" y1="83366" x2="83114" y2="83366"/>
                      <a14:foregroundMark x1="85008" y1="83366" x2="85008" y2="83366"/>
                      <a14:foregroundMark x1="87809" y1="82979" x2="87809" y2="82979"/>
                      <a14:foregroundMark x1="98023" y1="49516" x2="98023" y2="49516"/>
                      <a14:foregroundMark x1="59226" y1="82979" x2="59226" y2="82979"/>
                      <a14:foregroundMark x1="37727" y1="63636" x2="37727" y2="63636"/>
                      <a14:foregroundMark x1="3130" y1="46422" x2="3130" y2="46422"/>
                      <a14:foregroundMark x1="59555" y1="81044" x2="59555" y2="81044"/>
                      <a14:foregroundMark x1="80725" y1="81044" x2="80725" y2="81044"/>
                      <a14:foregroundMark x1="97117" y1="48162" x2="97117" y2="4816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1" y="388203"/>
          <a:ext cx="2239557" cy="69119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78441</xdr:colOff>
      <xdr:row>2</xdr:row>
      <xdr:rowOff>7203</xdr:rowOff>
    </xdr:from>
    <xdr:to>
      <xdr:col>2</xdr:col>
      <xdr:colOff>632073</xdr:colOff>
      <xdr:row>5</xdr:row>
      <xdr:rowOff>126893</xdr:rowOff>
    </xdr:to>
    <xdr:pic>
      <xdr:nvPicPr>
        <xdr:cNvPr id="2" name="0 Imagen" descr="Imagen que contiene Texto&#10;&#10;Descripción generada automáticamente">
          <a:extLst>
            <a:ext uri="{FF2B5EF4-FFF2-40B4-BE49-F238E27FC236}">
              <a16:creationId xmlns:a16="http://schemas.microsoft.com/office/drawing/2014/main" id="{07D76AD4-4A2F-4D3B-92D5-C88858859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4836" b="98066" l="1977" r="98023">
                      <a14:foregroundMark x1="27677" y1="29400" x2="27677" y2="29400"/>
                      <a14:foregroundMark x1="9308" y1="67892" x2="9308" y2="67892"/>
                      <a14:foregroundMark x1="16063" y1="90909" x2="16063" y2="90909"/>
                      <a14:foregroundMark x1="52306" y1="67118" x2="52306" y2="67118"/>
                      <a14:foregroundMark x1="47282" y1="35977" x2="47282" y2="35977"/>
                      <a14:foregroundMark x1="58402" y1="34623" x2="58402" y2="34623"/>
                      <a14:foregroundMark x1="61450" y1="30174" x2="61450" y2="30174"/>
                      <a14:foregroundMark x1="69275" y1="29787" x2="69275" y2="29787"/>
                      <a14:foregroundMark x1="72323" y1="29014" x2="72323" y2="29014"/>
                      <a14:foregroundMark x1="76771" y1="28627" x2="76771" y2="28627"/>
                      <a14:foregroundMark x1="77512" y1="20503" x2="77512" y2="20503"/>
                      <a14:foregroundMark x1="82867" y1="31141" x2="82867" y2="31141"/>
                      <a14:foregroundMark x1="79407" y1="58221" x2="79407" y2="58221"/>
                      <a14:foregroundMark x1="88303" y1="55706" x2="88303" y2="55706"/>
                      <a14:foregroundMark x1="94481" y1="54739" x2="94481" y2="54739"/>
                      <a14:foregroundMark x1="76771" y1="67118" x2="76771" y2="67118"/>
                      <a14:foregroundMark x1="69852" y1="66151" x2="69852" y2="66151"/>
                      <a14:foregroundMark x1="65321" y1="68085" x2="65321" y2="68085"/>
                      <a14:foregroundMark x1="59967" y1="67505" x2="59967" y2="67505"/>
                      <a14:foregroundMark x1="45799" y1="86460" x2="45799" y2="86460"/>
                      <a14:foregroundMark x1="21499" y1="74662" x2="21499" y2="74662"/>
                      <a14:foregroundMark x1="9473" y1="69826" x2="9473" y2="69826"/>
                      <a14:foregroundMark x1="48600" y1="84720" x2="48600" y2="84720"/>
                      <a14:foregroundMark x1="51730" y1="85880" x2="51730" y2="85880"/>
                      <a14:foregroundMark x1="53789" y1="85880" x2="53789" y2="85880"/>
                      <a14:foregroundMark x1="56425" y1="84720" x2="56425" y2="84720"/>
                      <a14:foregroundMark x1="59061" y1="84139" x2="59061" y2="84139"/>
                      <a14:foregroundMark x1="62603" y1="84139" x2="62603" y2="84139"/>
                      <a14:foregroundMark x1="69275" y1="85106" x2="69275" y2="85106"/>
                      <a14:foregroundMark x1="63509" y1="86460" x2="63509" y2="86460"/>
                      <a14:foregroundMark x1="66474" y1="82979" x2="66474" y2="82979"/>
                      <a14:foregroundMark x1="72817" y1="84139" x2="72817" y2="84139"/>
                      <a14:foregroundMark x1="75288" y1="83752" x2="75288" y2="83752"/>
                      <a14:foregroundMark x1="77842" y1="82979" x2="77842" y2="82979"/>
                      <a14:foregroundMark x1="78995" y1="82012" x2="78995" y2="82012"/>
                      <a14:foregroundMark x1="80725" y1="82398" x2="80725" y2="82398"/>
                      <a14:foregroundMark x1="83114" y1="83366" x2="83114" y2="83366"/>
                      <a14:foregroundMark x1="85008" y1="83366" x2="85008" y2="83366"/>
                      <a14:foregroundMark x1="87809" y1="82979" x2="87809" y2="82979"/>
                      <a14:foregroundMark x1="98023" y1="49516" x2="98023" y2="49516"/>
                      <a14:foregroundMark x1="59226" y1="82979" x2="59226" y2="82979"/>
                      <a14:foregroundMark x1="37727" y1="63636" x2="37727" y2="63636"/>
                      <a14:foregroundMark x1="3130" y1="46422" x2="3130" y2="46422"/>
                      <a14:foregroundMark x1="59555" y1="81044" x2="59555" y2="81044"/>
                      <a14:foregroundMark x1="80725" y1="81044" x2="80725" y2="81044"/>
                      <a14:foregroundMark x1="97117" y1="48162" x2="97117" y2="4816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1" y="388203"/>
          <a:ext cx="2239557" cy="69119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2</xdr:row>
      <xdr:rowOff>85644</xdr:rowOff>
    </xdr:from>
    <xdr:to>
      <xdr:col>2</xdr:col>
      <xdr:colOff>800161</xdr:colOff>
      <xdr:row>6</xdr:row>
      <xdr:rowOff>14834</xdr:rowOff>
    </xdr:to>
    <xdr:pic>
      <xdr:nvPicPr>
        <xdr:cNvPr id="2" name="0 Imagen" descr="Imagen que contiene Texto&#10;&#10;Descripción generada automáticamente">
          <a:extLst>
            <a:ext uri="{FF2B5EF4-FFF2-40B4-BE49-F238E27FC236}">
              <a16:creationId xmlns:a16="http://schemas.microsoft.com/office/drawing/2014/main" id="{BDC85DCA-A6A1-4D35-8831-B5A794CA9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4836" b="98066" l="1977" r="98023">
                      <a14:foregroundMark x1="27677" y1="29400" x2="27677" y2="29400"/>
                      <a14:foregroundMark x1="9308" y1="67892" x2="9308" y2="67892"/>
                      <a14:foregroundMark x1="16063" y1="90909" x2="16063" y2="90909"/>
                      <a14:foregroundMark x1="52306" y1="67118" x2="52306" y2="67118"/>
                      <a14:foregroundMark x1="47282" y1="35977" x2="47282" y2="35977"/>
                      <a14:foregroundMark x1="58402" y1="34623" x2="58402" y2="34623"/>
                      <a14:foregroundMark x1="61450" y1="30174" x2="61450" y2="30174"/>
                      <a14:foregroundMark x1="69275" y1="29787" x2="69275" y2="29787"/>
                      <a14:foregroundMark x1="72323" y1="29014" x2="72323" y2="29014"/>
                      <a14:foregroundMark x1="76771" y1="28627" x2="76771" y2="28627"/>
                      <a14:foregroundMark x1="77512" y1="20503" x2="77512" y2="20503"/>
                      <a14:foregroundMark x1="82867" y1="31141" x2="82867" y2="31141"/>
                      <a14:foregroundMark x1="79407" y1="58221" x2="79407" y2="58221"/>
                      <a14:foregroundMark x1="88303" y1="55706" x2="88303" y2="55706"/>
                      <a14:foregroundMark x1="94481" y1="54739" x2="94481" y2="54739"/>
                      <a14:foregroundMark x1="76771" y1="67118" x2="76771" y2="67118"/>
                      <a14:foregroundMark x1="69852" y1="66151" x2="69852" y2="66151"/>
                      <a14:foregroundMark x1="65321" y1="68085" x2="65321" y2="68085"/>
                      <a14:foregroundMark x1="59967" y1="67505" x2="59967" y2="67505"/>
                      <a14:foregroundMark x1="45799" y1="86460" x2="45799" y2="86460"/>
                      <a14:foregroundMark x1="21499" y1="74662" x2="21499" y2="74662"/>
                      <a14:foregroundMark x1="9473" y1="69826" x2="9473" y2="69826"/>
                      <a14:foregroundMark x1="48600" y1="84720" x2="48600" y2="84720"/>
                      <a14:foregroundMark x1="51730" y1="85880" x2="51730" y2="85880"/>
                      <a14:foregroundMark x1="53789" y1="85880" x2="53789" y2="85880"/>
                      <a14:foregroundMark x1="56425" y1="84720" x2="56425" y2="84720"/>
                      <a14:foregroundMark x1="59061" y1="84139" x2="59061" y2="84139"/>
                      <a14:foregroundMark x1="62603" y1="84139" x2="62603" y2="84139"/>
                      <a14:foregroundMark x1="69275" y1="85106" x2="69275" y2="85106"/>
                      <a14:foregroundMark x1="63509" y1="86460" x2="63509" y2="86460"/>
                      <a14:foregroundMark x1="66474" y1="82979" x2="66474" y2="82979"/>
                      <a14:foregroundMark x1="72817" y1="84139" x2="72817" y2="84139"/>
                      <a14:foregroundMark x1="75288" y1="83752" x2="75288" y2="83752"/>
                      <a14:foregroundMark x1="77842" y1="82979" x2="77842" y2="82979"/>
                      <a14:foregroundMark x1="78995" y1="82012" x2="78995" y2="82012"/>
                      <a14:foregroundMark x1="80725" y1="82398" x2="80725" y2="82398"/>
                      <a14:foregroundMark x1="83114" y1="83366" x2="83114" y2="83366"/>
                      <a14:foregroundMark x1="85008" y1="83366" x2="85008" y2="83366"/>
                      <a14:foregroundMark x1="87809" y1="82979" x2="87809" y2="82979"/>
                      <a14:foregroundMark x1="98023" y1="49516" x2="98023" y2="49516"/>
                      <a14:foregroundMark x1="59226" y1="82979" x2="59226" y2="82979"/>
                      <a14:foregroundMark x1="37727" y1="63636" x2="37727" y2="63636"/>
                      <a14:foregroundMark x1="3130" y1="46422" x2="3130" y2="46422"/>
                      <a14:foregroundMark x1="59555" y1="81044" x2="59555" y2="81044"/>
                      <a14:foregroundMark x1="80725" y1="81044" x2="80725" y2="81044"/>
                      <a14:foregroundMark x1="97117" y1="48162" x2="97117" y2="4816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466644"/>
          <a:ext cx="2241238" cy="69119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44823</xdr:colOff>
      <xdr:row>2</xdr:row>
      <xdr:rowOff>85644</xdr:rowOff>
    </xdr:from>
    <xdr:ext cx="2234514" cy="691190"/>
    <xdr:pic>
      <xdr:nvPicPr>
        <xdr:cNvPr id="2" name="0 Imagen" descr="Imagen que contiene Texto&#10;&#10;Descripción generada automáticamente">
          <a:extLst>
            <a:ext uri="{FF2B5EF4-FFF2-40B4-BE49-F238E27FC236}">
              <a16:creationId xmlns:a16="http://schemas.microsoft.com/office/drawing/2014/main" id="{2D1720E7-29FA-4127-BA94-7640C2B3A2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4836" b="98066" l="1977" r="98023">
                      <a14:foregroundMark x1="27677" y1="29400" x2="27677" y2="29400"/>
                      <a14:foregroundMark x1="9308" y1="67892" x2="9308" y2="67892"/>
                      <a14:foregroundMark x1="16063" y1="90909" x2="16063" y2="90909"/>
                      <a14:foregroundMark x1="52306" y1="67118" x2="52306" y2="67118"/>
                      <a14:foregroundMark x1="47282" y1="35977" x2="47282" y2="35977"/>
                      <a14:foregroundMark x1="58402" y1="34623" x2="58402" y2="34623"/>
                      <a14:foregroundMark x1="61450" y1="30174" x2="61450" y2="30174"/>
                      <a14:foregroundMark x1="69275" y1="29787" x2="69275" y2="29787"/>
                      <a14:foregroundMark x1="72323" y1="29014" x2="72323" y2="29014"/>
                      <a14:foregroundMark x1="76771" y1="28627" x2="76771" y2="28627"/>
                      <a14:foregroundMark x1="77512" y1="20503" x2="77512" y2="20503"/>
                      <a14:foregroundMark x1="82867" y1="31141" x2="82867" y2="31141"/>
                      <a14:foregroundMark x1="79407" y1="58221" x2="79407" y2="58221"/>
                      <a14:foregroundMark x1="88303" y1="55706" x2="88303" y2="55706"/>
                      <a14:foregroundMark x1="94481" y1="54739" x2="94481" y2="54739"/>
                      <a14:foregroundMark x1="76771" y1="67118" x2="76771" y2="67118"/>
                      <a14:foregroundMark x1="69852" y1="66151" x2="69852" y2="66151"/>
                      <a14:foregroundMark x1="65321" y1="68085" x2="65321" y2="68085"/>
                      <a14:foregroundMark x1="59967" y1="67505" x2="59967" y2="67505"/>
                      <a14:foregroundMark x1="45799" y1="86460" x2="45799" y2="86460"/>
                      <a14:foregroundMark x1="21499" y1="74662" x2="21499" y2="74662"/>
                      <a14:foregroundMark x1="9473" y1="69826" x2="9473" y2="69826"/>
                      <a14:foregroundMark x1="48600" y1="84720" x2="48600" y2="84720"/>
                      <a14:foregroundMark x1="51730" y1="85880" x2="51730" y2="85880"/>
                      <a14:foregroundMark x1="53789" y1="85880" x2="53789" y2="85880"/>
                      <a14:foregroundMark x1="56425" y1="84720" x2="56425" y2="84720"/>
                      <a14:foregroundMark x1="59061" y1="84139" x2="59061" y2="84139"/>
                      <a14:foregroundMark x1="62603" y1="84139" x2="62603" y2="84139"/>
                      <a14:foregroundMark x1="69275" y1="85106" x2="69275" y2="85106"/>
                      <a14:foregroundMark x1="63509" y1="86460" x2="63509" y2="86460"/>
                      <a14:foregroundMark x1="66474" y1="82979" x2="66474" y2="82979"/>
                      <a14:foregroundMark x1="72817" y1="84139" x2="72817" y2="84139"/>
                      <a14:foregroundMark x1="75288" y1="83752" x2="75288" y2="83752"/>
                      <a14:foregroundMark x1="77842" y1="82979" x2="77842" y2="82979"/>
                      <a14:foregroundMark x1="78995" y1="82012" x2="78995" y2="82012"/>
                      <a14:foregroundMark x1="80725" y1="82398" x2="80725" y2="82398"/>
                      <a14:foregroundMark x1="83114" y1="83366" x2="83114" y2="83366"/>
                      <a14:foregroundMark x1="85008" y1="83366" x2="85008" y2="83366"/>
                      <a14:foregroundMark x1="87809" y1="82979" x2="87809" y2="82979"/>
                      <a14:foregroundMark x1="98023" y1="49516" x2="98023" y2="49516"/>
                      <a14:foregroundMark x1="59226" y1="82979" x2="59226" y2="82979"/>
                      <a14:foregroundMark x1="37727" y1="63636" x2="37727" y2="63636"/>
                      <a14:foregroundMark x1="3130" y1="46422" x2="3130" y2="46422"/>
                      <a14:foregroundMark x1="59555" y1="81044" x2="59555" y2="81044"/>
                      <a14:foregroundMark x1="80725" y1="81044" x2="80725" y2="81044"/>
                      <a14:foregroundMark x1="97117" y1="48162" x2="97117" y2="4816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466644"/>
          <a:ext cx="2234514" cy="691190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2</xdr:row>
      <xdr:rowOff>85644</xdr:rowOff>
    </xdr:from>
    <xdr:to>
      <xdr:col>2</xdr:col>
      <xdr:colOff>800161</xdr:colOff>
      <xdr:row>6</xdr:row>
      <xdr:rowOff>14834</xdr:rowOff>
    </xdr:to>
    <xdr:pic>
      <xdr:nvPicPr>
        <xdr:cNvPr id="2" name="0 Imagen" descr="Imagen que contiene Texto&#10;&#10;Descripción generada automáticamente">
          <a:extLst>
            <a:ext uri="{FF2B5EF4-FFF2-40B4-BE49-F238E27FC236}">
              <a16:creationId xmlns:a16="http://schemas.microsoft.com/office/drawing/2014/main" id="{40390E79-61BE-4BD0-8745-4B510583F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4836" b="98066" l="1977" r="98023">
                      <a14:foregroundMark x1="27677" y1="29400" x2="27677" y2="29400"/>
                      <a14:foregroundMark x1="9308" y1="67892" x2="9308" y2="67892"/>
                      <a14:foregroundMark x1="16063" y1="90909" x2="16063" y2="90909"/>
                      <a14:foregroundMark x1="52306" y1="67118" x2="52306" y2="67118"/>
                      <a14:foregroundMark x1="47282" y1="35977" x2="47282" y2="35977"/>
                      <a14:foregroundMark x1="58402" y1="34623" x2="58402" y2="34623"/>
                      <a14:foregroundMark x1="61450" y1="30174" x2="61450" y2="30174"/>
                      <a14:foregroundMark x1="69275" y1="29787" x2="69275" y2="29787"/>
                      <a14:foregroundMark x1="72323" y1="29014" x2="72323" y2="29014"/>
                      <a14:foregroundMark x1="76771" y1="28627" x2="76771" y2="28627"/>
                      <a14:foregroundMark x1="77512" y1="20503" x2="77512" y2="20503"/>
                      <a14:foregroundMark x1="82867" y1="31141" x2="82867" y2="31141"/>
                      <a14:foregroundMark x1="79407" y1="58221" x2="79407" y2="58221"/>
                      <a14:foregroundMark x1="88303" y1="55706" x2="88303" y2="55706"/>
                      <a14:foregroundMark x1="94481" y1="54739" x2="94481" y2="54739"/>
                      <a14:foregroundMark x1="76771" y1="67118" x2="76771" y2="67118"/>
                      <a14:foregroundMark x1="69852" y1="66151" x2="69852" y2="66151"/>
                      <a14:foregroundMark x1="65321" y1="68085" x2="65321" y2="68085"/>
                      <a14:foregroundMark x1="59967" y1="67505" x2="59967" y2="67505"/>
                      <a14:foregroundMark x1="45799" y1="86460" x2="45799" y2="86460"/>
                      <a14:foregroundMark x1="21499" y1="74662" x2="21499" y2="74662"/>
                      <a14:foregroundMark x1="9473" y1="69826" x2="9473" y2="69826"/>
                      <a14:foregroundMark x1="48600" y1="84720" x2="48600" y2="84720"/>
                      <a14:foregroundMark x1="51730" y1="85880" x2="51730" y2="85880"/>
                      <a14:foregroundMark x1="53789" y1="85880" x2="53789" y2="85880"/>
                      <a14:foregroundMark x1="56425" y1="84720" x2="56425" y2="84720"/>
                      <a14:foregroundMark x1="59061" y1="84139" x2="59061" y2="84139"/>
                      <a14:foregroundMark x1="62603" y1="84139" x2="62603" y2="84139"/>
                      <a14:foregroundMark x1="69275" y1="85106" x2="69275" y2="85106"/>
                      <a14:foregroundMark x1="63509" y1="86460" x2="63509" y2="86460"/>
                      <a14:foregroundMark x1="66474" y1="82979" x2="66474" y2="82979"/>
                      <a14:foregroundMark x1="72817" y1="84139" x2="72817" y2="84139"/>
                      <a14:foregroundMark x1="75288" y1="83752" x2="75288" y2="83752"/>
                      <a14:foregroundMark x1="77842" y1="82979" x2="77842" y2="82979"/>
                      <a14:foregroundMark x1="78995" y1="82012" x2="78995" y2="82012"/>
                      <a14:foregroundMark x1="80725" y1="82398" x2="80725" y2="82398"/>
                      <a14:foregroundMark x1="83114" y1="83366" x2="83114" y2="83366"/>
                      <a14:foregroundMark x1="85008" y1="83366" x2="85008" y2="83366"/>
                      <a14:foregroundMark x1="87809" y1="82979" x2="87809" y2="82979"/>
                      <a14:foregroundMark x1="98023" y1="49516" x2="98023" y2="49516"/>
                      <a14:foregroundMark x1="59226" y1="82979" x2="59226" y2="82979"/>
                      <a14:foregroundMark x1="37727" y1="63636" x2="37727" y2="63636"/>
                      <a14:foregroundMark x1="3130" y1="46422" x2="3130" y2="46422"/>
                      <a14:foregroundMark x1="59555" y1="81044" x2="59555" y2="81044"/>
                      <a14:foregroundMark x1="80725" y1="81044" x2="80725" y2="81044"/>
                      <a14:foregroundMark x1="97117" y1="48162" x2="97117" y2="4816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466644"/>
          <a:ext cx="2241238" cy="69119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257736</xdr:colOff>
      <xdr:row>2</xdr:row>
      <xdr:rowOff>29613</xdr:rowOff>
    </xdr:from>
    <xdr:to>
      <xdr:col>2</xdr:col>
      <xdr:colOff>1013074</xdr:colOff>
      <xdr:row>5</xdr:row>
      <xdr:rowOff>149303</xdr:rowOff>
    </xdr:to>
    <xdr:pic>
      <xdr:nvPicPr>
        <xdr:cNvPr id="2" name="0 Imagen" descr="Imagen que contiene Texto&#10;&#10;Descripción generada automáticamente">
          <a:extLst>
            <a:ext uri="{FF2B5EF4-FFF2-40B4-BE49-F238E27FC236}">
              <a16:creationId xmlns:a16="http://schemas.microsoft.com/office/drawing/2014/main" id="{26519DEA-2509-43B7-942E-EFDB0E517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4836" b="98066" l="1977" r="98023">
                      <a14:foregroundMark x1="27677" y1="29400" x2="27677" y2="29400"/>
                      <a14:foregroundMark x1="9308" y1="67892" x2="9308" y2="67892"/>
                      <a14:foregroundMark x1="16063" y1="90909" x2="16063" y2="90909"/>
                      <a14:foregroundMark x1="52306" y1="67118" x2="52306" y2="67118"/>
                      <a14:foregroundMark x1="47282" y1="35977" x2="47282" y2="35977"/>
                      <a14:foregroundMark x1="58402" y1="34623" x2="58402" y2="34623"/>
                      <a14:foregroundMark x1="61450" y1="30174" x2="61450" y2="30174"/>
                      <a14:foregroundMark x1="69275" y1="29787" x2="69275" y2="29787"/>
                      <a14:foregroundMark x1="72323" y1="29014" x2="72323" y2="29014"/>
                      <a14:foregroundMark x1="76771" y1="28627" x2="76771" y2="28627"/>
                      <a14:foregroundMark x1="77512" y1="20503" x2="77512" y2="20503"/>
                      <a14:foregroundMark x1="82867" y1="31141" x2="82867" y2="31141"/>
                      <a14:foregroundMark x1="79407" y1="58221" x2="79407" y2="58221"/>
                      <a14:foregroundMark x1="88303" y1="55706" x2="88303" y2="55706"/>
                      <a14:foregroundMark x1="94481" y1="54739" x2="94481" y2="54739"/>
                      <a14:foregroundMark x1="76771" y1="67118" x2="76771" y2="67118"/>
                      <a14:foregroundMark x1="69852" y1="66151" x2="69852" y2="66151"/>
                      <a14:foregroundMark x1="65321" y1="68085" x2="65321" y2="68085"/>
                      <a14:foregroundMark x1="59967" y1="67505" x2="59967" y2="67505"/>
                      <a14:foregroundMark x1="45799" y1="86460" x2="45799" y2="86460"/>
                      <a14:foregroundMark x1="21499" y1="74662" x2="21499" y2="74662"/>
                      <a14:foregroundMark x1="9473" y1="69826" x2="9473" y2="69826"/>
                      <a14:foregroundMark x1="48600" y1="84720" x2="48600" y2="84720"/>
                      <a14:foregroundMark x1="51730" y1="85880" x2="51730" y2="85880"/>
                      <a14:foregroundMark x1="53789" y1="85880" x2="53789" y2="85880"/>
                      <a14:foregroundMark x1="56425" y1="84720" x2="56425" y2="84720"/>
                      <a14:foregroundMark x1="59061" y1="84139" x2="59061" y2="84139"/>
                      <a14:foregroundMark x1="62603" y1="84139" x2="62603" y2="84139"/>
                      <a14:foregroundMark x1="69275" y1="85106" x2="69275" y2="85106"/>
                      <a14:foregroundMark x1="63509" y1="86460" x2="63509" y2="86460"/>
                      <a14:foregroundMark x1="66474" y1="82979" x2="66474" y2="82979"/>
                      <a14:foregroundMark x1="72817" y1="84139" x2="72817" y2="84139"/>
                      <a14:foregroundMark x1="75288" y1="83752" x2="75288" y2="83752"/>
                      <a14:foregroundMark x1="77842" y1="82979" x2="77842" y2="82979"/>
                      <a14:foregroundMark x1="78995" y1="82012" x2="78995" y2="82012"/>
                      <a14:foregroundMark x1="80725" y1="82398" x2="80725" y2="82398"/>
                      <a14:foregroundMark x1="83114" y1="83366" x2="83114" y2="83366"/>
                      <a14:foregroundMark x1="85008" y1="83366" x2="85008" y2="83366"/>
                      <a14:foregroundMark x1="87809" y1="82979" x2="87809" y2="82979"/>
                      <a14:foregroundMark x1="98023" y1="49516" x2="98023" y2="49516"/>
                      <a14:foregroundMark x1="59226" y1="82979" x2="59226" y2="82979"/>
                      <a14:foregroundMark x1="37727" y1="63636" x2="37727" y2="63636"/>
                      <a14:foregroundMark x1="3130" y1="46422" x2="3130" y2="46422"/>
                      <a14:foregroundMark x1="59555" y1="81044" x2="59555" y2="81044"/>
                      <a14:foregroundMark x1="80725" y1="81044" x2="80725" y2="81044"/>
                      <a14:foregroundMark x1="97117" y1="48162" x2="97117" y2="4816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736" y="410613"/>
          <a:ext cx="2241238" cy="69119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257736</xdr:colOff>
      <xdr:row>2</xdr:row>
      <xdr:rowOff>29613</xdr:rowOff>
    </xdr:from>
    <xdr:to>
      <xdr:col>2</xdr:col>
      <xdr:colOff>1013074</xdr:colOff>
      <xdr:row>5</xdr:row>
      <xdr:rowOff>149303</xdr:rowOff>
    </xdr:to>
    <xdr:pic>
      <xdr:nvPicPr>
        <xdr:cNvPr id="2" name="0 Imagen" descr="Imagen que contiene Texto&#10;&#10;Descripción generada automáticamente">
          <a:extLst>
            <a:ext uri="{FF2B5EF4-FFF2-40B4-BE49-F238E27FC236}">
              <a16:creationId xmlns:a16="http://schemas.microsoft.com/office/drawing/2014/main" id="{D5BDE6DD-011A-460E-A615-E30A5B77F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4836" b="98066" l="1977" r="98023">
                      <a14:foregroundMark x1="27677" y1="29400" x2="27677" y2="29400"/>
                      <a14:foregroundMark x1="9308" y1="67892" x2="9308" y2="67892"/>
                      <a14:foregroundMark x1="16063" y1="90909" x2="16063" y2="90909"/>
                      <a14:foregroundMark x1="52306" y1="67118" x2="52306" y2="67118"/>
                      <a14:foregroundMark x1="47282" y1="35977" x2="47282" y2="35977"/>
                      <a14:foregroundMark x1="58402" y1="34623" x2="58402" y2="34623"/>
                      <a14:foregroundMark x1="61450" y1="30174" x2="61450" y2="30174"/>
                      <a14:foregroundMark x1="69275" y1="29787" x2="69275" y2="29787"/>
                      <a14:foregroundMark x1="72323" y1="29014" x2="72323" y2="29014"/>
                      <a14:foregroundMark x1="76771" y1="28627" x2="76771" y2="28627"/>
                      <a14:foregroundMark x1="77512" y1="20503" x2="77512" y2="20503"/>
                      <a14:foregroundMark x1="82867" y1="31141" x2="82867" y2="31141"/>
                      <a14:foregroundMark x1="79407" y1="58221" x2="79407" y2="58221"/>
                      <a14:foregroundMark x1="88303" y1="55706" x2="88303" y2="55706"/>
                      <a14:foregroundMark x1="94481" y1="54739" x2="94481" y2="54739"/>
                      <a14:foregroundMark x1="76771" y1="67118" x2="76771" y2="67118"/>
                      <a14:foregroundMark x1="69852" y1="66151" x2="69852" y2="66151"/>
                      <a14:foregroundMark x1="65321" y1="68085" x2="65321" y2="68085"/>
                      <a14:foregroundMark x1="59967" y1="67505" x2="59967" y2="67505"/>
                      <a14:foregroundMark x1="45799" y1="86460" x2="45799" y2="86460"/>
                      <a14:foregroundMark x1="21499" y1="74662" x2="21499" y2="74662"/>
                      <a14:foregroundMark x1="9473" y1="69826" x2="9473" y2="69826"/>
                      <a14:foregroundMark x1="48600" y1="84720" x2="48600" y2="84720"/>
                      <a14:foregroundMark x1="51730" y1="85880" x2="51730" y2="85880"/>
                      <a14:foregroundMark x1="53789" y1="85880" x2="53789" y2="85880"/>
                      <a14:foregroundMark x1="56425" y1="84720" x2="56425" y2="84720"/>
                      <a14:foregroundMark x1="59061" y1="84139" x2="59061" y2="84139"/>
                      <a14:foregroundMark x1="62603" y1="84139" x2="62603" y2="84139"/>
                      <a14:foregroundMark x1="69275" y1="85106" x2="69275" y2="85106"/>
                      <a14:foregroundMark x1="63509" y1="86460" x2="63509" y2="86460"/>
                      <a14:foregroundMark x1="66474" y1="82979" x2="66474" y2="82979"/>
                      <a14:foregroundMark x1="72817" y1="84139" x2="72817" y2="84139"/>
                      <a14:foregroundMark x1="75288" y1="83752" x2="75288" y2="83752"/>
                      <a14:foregroundMark x1="77842" y1="82979" x2="77842" y2="82979"/>
                      <a14:foregroundMark x1="78995" y1="82012" x2="78995" y2="82012"/>
                      <a14:foregroundMark x1="80725" y1="82398" x2="80725" y2="82398"/>
                      <a14:foregroundMark x1="83114" y1="83366" x2="83114" y2="83366"/>
                      <a14:foregroundMark x1="85008" y1="83366" x2="85008" y2="83366"/>
                      <a14:foregroundMark x1="87809" y1="82979" x2="87809" y2="82979"/>
                      <a14:foregroundMark x1="98023" y1="49516" x2="98023" y2="49516"/>
                      <a14:foregroundMark x1="59226" y1="82979" x2="59226" y2="82979"/>
                      <a14:foregroundMark x1="37727" y1="63636" x2="37727" y2="63636"/>
                      <a14:foregroundMark x1="3130" y1="46422" x2="3130" y2="46422"/>
                      <a14:foregroundMark x1="59555" y1="81044" x2="59555" y2="81044"/>
                      <a14:foregroundMark x1="80725" y1="81044" x2="80725" y2="81044"/>
                      <a14:foregroundMark x1="97117" y1="48162" x2="97117" y2="4816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736" y="410613"/>
          <a:ext cx="2241238" cy="69119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257736</xdr:colOff>
      <xdr:row>2</xdr:row>
      <xdr:rowOff>29613</xdr:rowOff>
    </xdr:from>
    <xdr:to>
      <xdr:col>2</xdr:col>
      <xdr:colOff>1013074</xdr:colOff>
      <xdr:row>5</xdr:row>
      <xdr:rowOff>149303</xdr:rowOff>
    </xdr:to>
    <xdr:pic>
      <xdr:nvPicPr>
        <xdr:cNvPr id="2" name="0 Imagen" descr="Imagen que contiene Texto&#10;&#10;Descripción generada automáticamente">
          <a:extLst>
            <a:ext uri="{FF2B5EF4-FFF2-40B4-BE49-F238E27FC236}">
              <a16:creationId xmlns:a16="http://schemas.microsoft.com/office/drawing/2014/main" id="{FF5EE79B-0BB5-49BC-8AA6-ED9A92368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4836" b="98066" l="1977" r="98023">
                      <a14:foregroundMark x1="27677" y1="29400" x2="27677" y2="29400"/>
                      <a14:foregroundMark x1="9308" y1="67892" x2="9308" y2="67892"/>
                      <a14:foregroundMark x1="16063" y1="90909" x2="16063" y2="90909"/>
                      <a14:foregroundMark x1="52306" y1="67118" x2="52306" y2="67118"/>
                      <a14:foregroundMark x1="47282" y1="35977" x2="47282" y2="35977"/>
                      <a14:foregroundMark x1="58402" y1="34623" x2="58402" y2="34623"/>
                      <a14:foregroundMark x1="61450" y1="30174" x2="61450" y2="30174"/>
                      <a14:foregroundMark x1="69275" y1="29787" x2="69275" y2="29787"/>
                      <a14:foregroundMark x1="72323" y1="29014" x2="72323" y2="29014"/>
                      <a14:foregroundMark x1="76771" y1="28627" x2="76771" y2="28627"/>
                      <a14:foregroundMark x1="77512" y1="20503" x2="77512" y2="20503"/>
                      <a14:foregroundMark x1="82867" y1="31141" x2="82867" y2="31141"/>
                      <a14:foregroundMark x1="79407" y1="58221" x2="79407" y2="58221"/>
                      <a14:foregroundMark x1="88303" y1="55706" x2="88303" y2="55706"/>
                      <a14:foregroundMark x1="94481" y1="54739" x2="94481" y2="54739"/>
                      <a14:foregroundMark x1="76771" y1="67118" x2="76771" y2="67118"/>
                      <a14:foregroundMark x1="69852" y1="66151" x2="69852" y2="66151"/>
                      <a14:foregroundMark x1="65321" y1="68085" x2="65321" y2="68085"/>
                      <a14:foregroundMark x1="59967" y1="67505" x2="59967" y2="67505"/>
                      <a14:foregroundMark x1="45799" y1="86460" x2="45799" y2="86460"/>
                      <a14:foregroundMark x1="21499" y1="74662" x2="21499" y2="74662"/>
                      <a14:foregroundMark x1="9473" y1="69826" x2="9473" y2="69826"/>
                      <a14:foregroundMark x1="48600" y1="84720" x2="48600" y2="84720"/>
                      <a14:foregroundMark x1="51730" y1="85880" x2="51730" y2="85880"/>
                      <a14:foregroundMark x1="53789" y1="85880" x2="53789" y2="85880"/>
                      <a14:foregroundMark x1="56425" y1="84720" x2="56425" y2="84720"/>
                      <a14:foregroundMark x1="59061" y1="84139" x2="59061" y2="84139"/>
                      <a14:foregroundMark x1="62603" y1="84139" x2="62603" y2="84139"/>
                      <a14:foregroundMark x1="69275" y1="85106" x2="69275" y2="85106"/>
                      <a14:foregroundMark x1="63509" y1="86460" x2="63509" y2="86460"/>
                      <a14:foregroundMark x1="66474" y1="82979" x2="66474" y2="82979"/>
                      <a14:foregroundMark x1="72817" y1="84139" x2="72817" y2="84139"/>
                      <a14:foregroundMark x1="75288" y1="83752" x2="75288" y2="83752"/>
                      <a14:foregroundMark x1="77842" y1="82979" x2="77842" y2="82979"/>
                      <a14:foregroundMark x1="78995" y1="82012" x2="78995" y2="82012"/>
                      <a14:foregroundMark x1="80725" y1="82398" x2="80725" y2="82398"/>
                      <a14:foregroundMark x1="83114" y1="83366" x2="83114" y2="83366"/>
                      <a14:foregroundMark x1="85008" y1="83366" x2="85008" y2="83366"/>
                      <a14:foregroundMark x1="87809" y1="82979" x2="87809" y2="82979"/>
                      <a14:foregroundMark x1="98023" y1="49516" x2="98023" y2="49516"/>
                      <a14:foregroundMark x1="59226" y1="82979" x2="59226" y2="82979"/>
                      <a14:foregroundMark x1="37727" y1="63636" x2="37727" y2="63636"/>
                      <a14:foregroundMark x1="3130" y1="46422" x2="3130" y2="46422"/>
                      <a14:foregroundMark x1="59555" y1="81044" x2="59555" y2="81044"/>
                      <a14:foregroundMark x1="80725" y1="81044" x2="80725" y2="81044"/>
                      <a14:foregroundMark x1="97117" y1="48162" x2="97117" y2="4816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736" y="410613"/>
          <a:ext cx="2241238" cy="691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515468</xdr:colOff>
      <xdr:row>1</xdr:row>
      <xdr:rowOff>170780</xdr:rowOff>
    </xdr:from>
    <xdr:ext cx="2756649" cy="804172"/>
    <xdr:pic>
      <xdr:nvPicPr>
        <xdr:cNvPr id="2" name="0 Imagen" descr="Imagen que contiene Texto&#10;&#10;Descripción generada automáticamente">
          <a:extLst>
            <a:ext uri="{FF2B5EF4-FFF2-40B4-BE49-F238E27FC236}">
              <a16:creationId xmlns:a16="http://schemas.microsoft.com/office/drawing/2014/main" id="{5B77614D-FC1E-4325-8CB1-C744D188A9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4836" b="98066" l="1977" r="98023">
                      <a14:foregroundMark x1="27677" y1="29400" x2="27677" y2="29400"/>
                      <a14:foregroundMark x1="9308" y1="67892" x2="9308" y2="67892"/>
                      <a14:foregroundMark x1="16063" y1="90909" x2="16063" y2="90909"/>
                      <a14:foregroundMark x1="52306" y1="67118" x2="52306" y2="67118"/>
                      <a14:foregroundMark x1="47282" y1="35977" x2="47282" y2="35977"/>
                      <a14:foregroundMark x1="58402" y1="34623" x2="58402" y2="34623"/>
                      <a14:foregroundMark x1="61450" y1="30174" x2="61450" y2="30174"/>
                      <a14:foregroundMark x1="69275" y1="29787" x2="69275" y2="29787"/>
                      <a14:foregroundMark x1="72323" y1="29014" x2="72323" y2="29014"/>
                      <a14:foregroundMark x1="76771" y1="28627" x2="76771" y2="28627"/>
                      <a14:foregroundMark x1="77512" y1="20503" x2="77512" y2="20503"/>
                      <a14:foregroundMark x1="82867" y1="31141" x2="82867" y2="31141"/>
                      <a14:foregroundMark x1="79407" y1="58221" x2="79407" y2="58221"/>
                      <a14:foregroundMark x1="88303" y1="55706" x2="88303" y2="55706"/>
                      <a14:foregroundMark x1="94481" y1="54739" x2="94481" y2="54739"/>
                      <a14:foregroundMark x1="76771" y1="67118" x2="76771" y2="67118"/>
                      <a14:foregroundMark x1="69852" y1="66151" x2="69852" y2="66151"/>
                      <a14:foregroundMark x1="65321" y1="68085" x2="65321" y2="68085"/>
                      <a14:foregroundMark x1="59967" y1="67505" x2="59967" y2="67505"/>
                      <a14:foregroundMark x1="45799" y1="86460" x2="45799" y2="86460"/>
                      <a14:foregroundMark x1="21499" y1="74662" x2="21499" y2="74662"/>
                      <a14:foregroundMark x1="9473" y1="69826" x2="9473" y2="69826"/>
                      <a14:foregroundMark x1="48600" y1="84720" x2="48600" y2="84720"/>
                      <a14:foregroundMark x1="51730" y1="85880" x2="51730" y2="85880"/>
                      <a14:foregroundMark x1="53789" y1="85880" x2="53789" y2="85880"/>
                      <a14:foregroundMark x1="56425" y1="84720" x2="56425" y2="84720"/>
                      <a14:foregroundMark x1="59061" y1="84139" x2="59061" y2="84139"/>
                      <a14:foregroundMark x1="62603" y1="84139" x2="62603" y2="84139"/>
                      <a14:foregroundMark x1="69275" y1="85106" x2="69275" y2="85106"/>
                      <a14:foregroundMark x1="63509" y1="86460" x2="63509" y2="86460"/>
                      <a14:foregroundMark x1="66474" y1="82979" x2="66474" y2="82979"/>
                      <a14:foregroundMark x1="72817" y1="84139" x2="72817" y2="84139"/>
                      <a14:foregroundMark x1="75288" y1="83752" x2="75288" y2="83752"/>
                      <a14:foregroundMark x1="77842" y1="82979" x2="77842" y2="82979"/>
                      <a14:foregroundMark x1="78995" y1="82012" x2="78995" y2="82012"/>
                      <a14:foregroundMark x1="80725" y1="82398" x2="80725" y2="82398"/>
                      <a14:foregroundMark x1="83114" y1="83366" x2="83114" y2="83366"/>
                      <a14:foregroundMark x1="85008" y1="83366" x2="85008" y2="83366"/>
                      <a14:foregroundMark x1="87809" y1="82979" x2="87809" y2="82979"/>
                      <a14:foregroundMark x1="98023" y1="49516" x2="98023" y2="49516"/>
                      <a14:foregroundMark x1="59226" y1="82979" x2="59226" y2="82979"/>
                      <a14:foregroundMark x1="37727" y1="63636" x2="37727" y2="63636"/>
                      <a14:foregroundMark x1="3130" y1="46422" x2="3130" y2="46422"/>
                      <a14:foregroundMark x1="59555" y1="81044" x2="59555" y2="81044"/>
                      <a14:foregroundMark x1="80725" y1="81044" x2="80725" y2="81044"/>
                      <a14:foregroundMark x1="97117" y1="48162" x2="97117" y2="4816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468" y="361280"/>
          <a:ext cx="2756649" cy="80417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515468</xdr:colOff>
      <xdr:row>1</xdr:row>
      <xdr:rowOff>170780</xdr:rowOff>
    </xdr:from>
    <xdr:to>
      <xdr:col>2</xdr:col>
      <xdr:colOff>1781735</xdr:colOff>
      <xdr:row>6</xdr:row>
      <xdr:rowOff>28802</xdr:rowOff>
    </xdr:to>
    <xdr:pic>
      <xdr:nvPicPr>
        <xdr:cNvPr id="2" name="0 Imagen" descr="Imagen que contiene Texto&#10;&#10;Descripción generada automáticamente">
          <a:extLst>
            <a:ext uri="{FF2B5EF4-FFF2-40B4-BE49-F238E27FC236}">
              <a16:creationId xmlns:a16="http://schemas.microsoft.com/office/drawing/2014/main" id="{F10F5B5A-4804-443D-A022-E36A3F90B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4836" b="98066" l="1977" r="98023">
                      <a14:foregroundMark x1="27677" y1="29400" x2="27677" y2="29400"/>
                      <a14:foregroundMark x1="9308" y1="67892" x2="9308" y2="67892"/>
                      <a14:foregroundMark x1="16063" y1="90909" x2="16063" y2="90909"/>
                      <a14:foregroundMark x1="52306" y1="67118" x2="52306" y2="67118"/>
                      <a14:foregroundMark x1="47282" y1="35977" x2="47282" y2="35977"/>
                      <a14:foregroundMark x1="58402" y1="34623" x2="58402" y2="34623"/>
                      <a14:foregroundMark x1="61450" y1="30174" x2="61450" y2="30174"/>
                      <a14:foregroundMark x1="69275" y1="29787" x2="69275" y2="29787"/>
                      <a14:foregroundMark x1="72323" y1="29014" x2="72323" y2="29014"/>
                      <a14:foregroundMark x1="76771" y1="28627" x2="76771" y2="28627"/>
                      <a14:foregroundMark x1="77512" y1="20503" x2="77512" y2="20503"/>
                      <a14:foregroundMark x1="82867" y1="31141" x2="82867" y2="31141"/>
                      <a14:foregroundMark x1="79407" y1="58221" x2="79407" y2="58221"/>
                      <a14:foregroundMark x1="88303" y1="55706" x2="88303" y2="55706"/>
                      <a14:foregroundMark x1="94481" y1="54739" x2="94481" y2="54739"/>
                      <a14:foregroundMark x1="76771" y1="67118" x2="76771" y2="67118"/>
                      <a14:foregroundMark x1="69852" y1="66151" x2="69852" y2="66151"/>
                      <a14:foregroundMark x1="65321" y1="68085" x2="65321" y2="68085"/>
                      <a14:foregroundMark x1="59967" y1="67505" x2="59967" y2="67505"/>
                      <a14:foregroundMark x1="45799" y1="86460" x2="45799" y2="86460"/>
                      <a14:foregroundMark x1="21499" y1="74662" x2="21499" y2="74662"/>
                      <a14:foregroundMark x1="9473" y1="69826" x2="9473" y2="69826"/>
                      <a14:foregroundMark x1="48600" y1="84720" x2="48600" y2="84720"/>
                      <a14:foregroundMark x1="51730" y1="85880" x2="51730" y2="85880"/>
                      <a14:foregroundMark x1="53789" y1="85880" x2="53789" y2="85880"/>
                      <a14:foregroundMark x1="56425" y1="84720" x2="56425" y2="84720"/>
                      <a14:foregroundMark x1="59061" y1="84139" x2="59061" y2="84139"/>
                      <a14:foregroundMark x1="62603" y1="84139" x2="62603" y2="84139"/>
                      <a14:foregroundMark x1="69275" y1="85106" x2="69275" y2="85106"/>
                      <a14:foregroundMark x1="63509" y1="86460" x2="63509" y2="86460"/>
                      <a14:foregroundMark x1="66474" y1="82979" x2="66474" y2="82979"/>
                      <a14:foregroundMark x1="72817" y1="84139" x2="72817" y2="84139"/>
                      <a14:foregroundMark x1="75288" y1="83752" x2="75288" y2="83752"/>
                      <a14:foregroundMark x1="77842" y1="82979" x2="77842" y2="82979"/>
                      <a14:foregroundMark x1="78995" y1="82012" x2="78995" y2="82012"/>
                      <a14:foregroundMark x1="80725" y1="82398" x2="80725" y2="82398"/>
                      <a14:foregroundMark x1="83114" y1="83366" x2="83114" y2="83366"/>
                      <a14:foregroundMark x1="85008" y1="83366" x2="85008" y2="83366"/>
                      <a14:foregroundMark x1="87809" y1="82979" x2="87809" y2="82979"/>
                      <a14:foregroundMark x1="98023" y1="49516" x2="98023" y2="49516"/>
                      <a14:foregroundMark x1="59226" y1="82979" x2="59226" y2="82979"/>
                      <a14:foregroundMark x1="37727" y1="63636" x2="37727" y2="63636"/>
                      <a14:foregroundMark x1="3130" y1="46422" x2="3130" y2="46422"/>
                      <a14:foregroundMark x1="59555" y1="81044" x2="59555" y2="81044"/>
                      <a14:foregroundMark x1="80725" y1="81044" x2="80725" y2="81044"/>
                      <a14:foregroundMark x1="97117" y1="48162" x2="97117" y2="4816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468" y="361280"/>
          <a:ext cx="2761692" cy="8105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78441</xdr:colOff>
      <xdr:row>2</xdr:row>
      <xdr:rowOff>7203</xdr:rowOff>
    </xdr:from>
    <xdr:to>
      <xdr:col>2</xdr:col>
      <xdr:colOff>912220</xdr:colOff>
      <xdr:row>5</xdr:row>
      <xdr:rowOff>126893</xdr:rowOff>
    </xdr:to>
    <xdr:pic>
      <xdr:nvPicPr>
        <xdr:cNvPr id="2" name="0 Imagen" descr="Imagen que contiene Texto&#10;&#10;Descripción generada automáticamente">
          <a:extLst>
            <a:ext uri="{FF2B5EF4-FFF2-40B4-BE49-F238E27FC236}">
              <a16:creationId xmlns:a16="http://schemas.microsoft.com/office/drawing/2014/main" id="{25A3AFD4-5A2A-42CC-8DD0-B9F612D87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4836" b="98066" l="1977" r="98023">
                      <a14:foregroundMark x1="27677" y1="29400" x2="27677" y2="29400"/>
                      <a14:foregroundMark x1="9308" y1="67892" x2="9308" y2="67892"/>
                      <a14:foregroundMark x1="16063" y1="90909" x2="16063" y2="90909"/>
                      <a14:foregroundMark x1="52306" y1="67118" x2="52306" y2="67118"/>
                      <a14:foregroundMark x1="47282" y1="35977" x2="47282" y2="35977"/>
                      <a14:foregroundMark x1="58402" y1="34623" x2="58402" y2="34623"/>
                      <a14:foregroundMark x1="61450" y1="30174" x2="61450" y2="30174"/>
                      <a14:foregroundMark x1="69275" y1="29787" x2="69275" y2="29787"/>
                      <a14:foregroundMark x1="72323" y1="29014" x2="72323" y2="29014"/>
                      <a14:foregroundMark x1="76771" y1="28627" x2="76771" y2="28627"/>
                      <a14:foregroundMark x1="77512" y1="20503" x2="77512" y2="20503"/>
                      <a14:foregroundMark x1="82867" y1="31141" x2="82867" y2="31141"/>
                      <a14:foregroundMark x1="79407" y1="58221" x2="79407" y2="58221"/>
                      <a14:foregroundMark x1="88303" y1="55706" x2="88303" y2="55706"/>
                      <a14:foregroundMark x1="94481" y1="54739" x2="94481" y2="54739"/>
                      <a14:foregroundMark x1="76771" y1="67118" x2="76771" y2="67118"/>
                      <a14:foregroundMark x1="69852" y1="66151" x2="69852" y2="66151"/>
                      <a14:foregroundMark x1="65321" y1="68085" x2="65321" y2="68085"/>
                      <a14:foregroundMark x1="59967" y1="67505" x2="59967" y2="67505"/>
                      <a14:foregroundMark x1="45799" y1="86460" x2="45799" y2="86460"/>
                      <a14:foregroundMark x1="21499" y1="74662" x2="21499" y2="74662"/>
                      <a14:foregroundMark x1="9473" y1="69826" x2="9473" y2="69826"/>
                      <a14:foregroundMark x1="48600" y1="84720" x2="48600" y2="84720"/>
                      <a14:foregroundMark x1="51730" y1="85880" x2="51730" y2="85880"/>
                      <a14:foregroundMark x1="53789" y1="85880" x2="53789" y2="85880"/>
                      <a14:foregroundMark x1="56425" y1="84720" x2="56425" y2="84720"/>
                      <a14:foregroundMark x1="59061" y1="84139" x2="59061" y2="84139"/>
                      <a14:foregroundMark x1="62603" y1="84139" x2="62603" y2="84139"/>
                      <a14:foregroundMark x1="69275" y1="85106" x2="69275" y2="85106"/>
                      <a14:foregroundMark x1="63509" y1="86460" x2="63509" y2="86460"/>
                      <a14:foregroundMark x1="66474" y1="82979" x2="66474" y2="82979"/>
                      <a14:foregroundMark x1="72817" y1="84139" x2="72817" y2="84139"/>
                      <a14:foregroundMark x1="75288" y1="83752" x2="75288" y2="83752"/>
                      <a14:foregroundMark x1="77842" y1="82979" x2="77842" y2="82979"/>
                      <a14:foregroundMark x1="78995" y1="82012" x2="78995" y2="82012"/>
                      <a14:foregroundMark x1="80725" y1="82398" x2="80725" y2="82398"/>
                      <a14:foregroundMark x1="83114" y1="83366" x2="83114" y2="83366"/>
                      <a14:foregroundMark x1="85008" y1="83366" x2="85008" y2="83366"/>
                      <a14:foregroundMark x1="87809" y1="82979" x2="87809" y2="82979"/>
                      <a14:foregroundMark x1="98023" y1="49516" x2="98023" y2="49516"/>
                      <a14:foregroundMark x1="59226" y1="82979" x2="59226" y2="82979"/>
                      <a14:foregroundMark x1="37727" y1="63636" x2="37727" y2="63636"/>
                      <a14:foregroundMark x1="3130" y1="46422" x2="3130" y2="46422"/>
                      <a14:foregroundMark x1="59555" y1="81044" x2="59555" y2="81044"/>
                      <a14:foregroundMark x1="80725" y1="81044" x2="80725" y2="81044"/>
                      <a14:foregroundMark x1="97117" y1="48162" x2="97117" y2="4816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1" y="388203"/>
          <a:ext cx="2233954" cy="6911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78441</xdr:colOff>
      <xdr:row>2</xdr:row>
      <xdr:rowOff>7203</xdr:rowOff>
    </xdr:from>
    <xdr:to>
      <xdr:col>2</xdr:col>
      <xdr:colOff>912220</xdr:colOff>
      <xdr:row>5</xdr:row>
      <xdr:rowOff>126893</xdr:rowOff>
    </xdr:to>
    <xdr:pic>
      <xdr:nvPicPr>
        <xdr:cNvPr id="2" name="0 Imagen" descr="Imagen que contiene Texto&#10;&#10;Descripción generada automáticamente">
          <a:extLst>
            <a:ext uri="{FF2B5EF4-FFF2-40B4-BE49-F238E27FC236}">
              <a16:creationId xmlns:a16="http://schemas.microsoft.com/office/drawing/2014/main" id="{F235FAD1-CA06-4180-8B65-D4D2CE9E3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4836" b="98066" l="1977" r="98023">
                      <a14:foregroundMark x1="27677" y1="29400" x2="27677" y2="29400"/>
                      <a14:foregroundMark x1="9308" y1="67892" x2="9308" y2="67892"/>
                      <a14:foregroundMark x1="16063" y1="90909" x2="16063" y2="90909"/>
                      <a14:foregroundMark x1="52306" y1="67118" x2="52306" y2="67118"/>
                      <a14:foregroundMark x1="47282" y1="35977" x2="47282" y2="35977"/>
                      <a14:foregroundMark x1="58402" y1="34623" x2="58402" y2="34623"/>
                      <a14:foregroundMark x1="61450" y1="30174" x2="61450" y2="30174"/>
                      <a14:foregroundMark x1="69275" y1="29787" x2="69275" y2="29787"/>
                      <a14:foregroundMark x1="72323" y1="29014" x2="72323" y2="29014"/>
                      <a14:foregroundMark x1="76771" y1="28627" x2="76771" y2="28627"/>
                      <a14:foregroundMark x1="77512" y1="20503" x2="77512" y2="20503"/>
                      <a14:foregroundMark x1="82867" y1="31141" x2="82867" y2="31141"/>
                      <a14:foregroundMark x1="79407" y1="58221" x2="79407" y2="58221"/>
                      <a14:foregroundMark x1="88303" y1="55706" x2="88303" y2="55706"/>
                      <a14:foregroundMark x1="94481" y1="54739" x2="94481" y2="54739"/>
                      <a14:foregroundMark x1="76771" y1="67118" x2="76771" y2="67118"/>
                      <a14:foregroundMark x1="69852" y1="66151" x2="69852" y2="66151"/>
                      <a14:foregroundMark x1="65321" y1="68085" x2="65321" y2="68085"/>
                      <a14:foregroundMark x1="59967" y1="67505" x2="59967" y2="67505"/>
                      <a14:foregroundMark x1="45799" y1="86460" x2="45799" y2="86460"/>
                      <a14:foregroundMark x1="21499" y1="74662" x2="21499" y2="74662"/>
                      <a14:foregroundMark x1="9473" y1="69826" x2="9473" y2="69826"/>
                      <a14:foregroundMark x1="48600" y1="84720" x2="48600" y2="84720"/>
                      <a14:foregroundMark x1="51730" y1="85880" x2="51730" y2="85880"/>
                      <a14:foregroundMark x1="53789" y1="85880" x2="53789" y2="85880"/>
                      <a14:foregroundMark x1="56425" y1="84720" x2="56425" y2="84720"/>
                      <a14:foregroundMark x1="59061" y1="84139" x2="59061" y2="84139"/>
                      <a14:foregroundMark x1="62603" y1="84139" x2="62603" y2="84139"/>
                      <a14:foregroundMark x1="69275" y1="85106" x2="69275" y2="85106"/>
                      <a14:foregroundMark x1="63509" y1="86460" x2="63509" y2="86460"/>
                      <a14:foregroundMark x1="66474" y1="82979" x2="66474" y2="82979"/>
                      <a14:foregroundMark x1="72817" y1="84139" x2="72817" y2="84139"/>
                      <a14:foregroundMark x1="75288" y1="83752" x2="75288" y2="83752"/>
                      <a14:foregroundMark x1="77842" y1="82979" x2="77842" y2="82979"/>
                      <a14:foregroundMark x1="78995" y1="82012" x2="78995" y2="82012"/>
                      <a14:foregroundMark x1="80725" y1="82398" x2="80725" y2="82398"/>
                      <a14:foregroundMark x1="83114" y1="83366" x2="83114" y2="83366"/>
                      <a14:foregroundMark x1="85008" y1="83366" x2="85008" y2="83366"/>
                      <a14:foregroundMark x1="87809" y1="82979" x2="87809" y2="82979"/>
                      <a14:foregroundMark x1="98023" y1="49516" x2="98023" y2="49516"/>
                      <a14:foregroundMark x1="59226" y1="82979" x2="59226" y2="82979"/>
                      <a14:foregroundMark x1="37727" y1="63636" x2="37727" y2="63636"/>
                      <a14:foregroundMark x1="3130" y1="46422" x2="3130" y2="46422"/>
                      <a14:foregroundMark x1="59555" y1="81044" x2="59555" y2="81044"/>
                      <a14:foregroundMark x1="80725" y1="81044" x2="80725" y2="81044"/>
                      <a14:foregroundMark x1="97117" y1="48162" x2="97117" y2="4816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1" y="388203"/>
          <a:ext cx="2233954" cy="6911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78441</xdr:colOff>
      <xdr:row>2</xdr:row>
      <xdr:rowOff>7203</xdr:rowOff>
    </xdr:from>
    <xdr:to>
      <xdr:col>2</xdr:col>
      <xdr:colOff>912220</xdr:colOff>
      <xdr:row>5</xdr:row>
      <xdr:rowOff>126893</xdr:rowOff>
    </xdr:to>
    <xdr:pic>
      <xdr:nvPicPr>
        <xdr:cNvPr id="2" name="0 Imagen" descr="Imagen que contiene Texto&#10;&#10;Descripción generada automáticamente">
          <a:extLst>
            <a:ext uri="{FF2B5EF4-FFF2-40B4-BE49-F238E27FC236}">
              <a16:creationId xmlns:a16="http://schemas.microsoft.com/office/drawing/2014/main" id="{05BAF9EC-1F14-4D41-AEA6-7897F3A318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4836" b="98066" l="1977" r="98023">
                      <a14:foregroundMark x1="27677" y1="29400" x2="27677" y2="29400"/>
                      <a14:foregroundMark x1="9308" y1="67892" x2="9308" y2="67892"/>
                      <a14:foregroundMark x1="16063" y1="90909" x2="16063" y2="90909"/>
                      <a14:foregroundMark x1="52306" y1="67118" x2="52306" y2="67118"/>
                      <a14:foregroundMark x1="47282" y1="35977" x2="47282" y2="35977"/>
                      <a14:foregroundMark x1="58402" y1="34623" x2="58402" y2="34623"/>
                      <a14:foregroundMark x1="61450" y1="30174" x2="61450" y2="30174"/>
                      <a14:foregroundMark x1="69275" y1="29787" x2="69275" y2="29787"/>
                      <a14:foregroundMark x1="72323" y1="29014" x2="72323" y2="29014"/>
                      <a14:foregroundMark x1="76771" y1="28627" x2="76771" y2="28627"/>
                      <a14:foregroundMark x1="77512" y1="20503" x2="77512" y2="20503"/>
                      <a14:foregroundMark x1="82867" y1="31141" x2="82867" y2="31141"/>
                      <a14:foregroundMark x1="79407" y1="58221" x2="79407" y2="58221"/>
                      <a14:foregroundMark x1="88303" y1="55706" x2="88303" y2="55706"/>
                      <a14:foregroundMark x1="94481" y1="54739" x2="94481" y2="54739"/>
                      <a14:foregroundMark x1="76771" y1="67118" x2="76771" y2="67118"/>
                      <a14:foregroundMark x1="69852" y1="66151" x2="69852" y2="66151"/>
                      <a14:foregroundMark x1="65321" y1="68085" x2="65321" y2="68085"/>
                      <a14:foregroundMark x1="59967" y1="67505" x2="59967" y2="67505"/>
                      <a14:foregroundMark x1="45799" y1="86460" x2="45799" y2="86460"/>
                      <a14:foregroundMark x1="21499" y1="74662" x2="21499" y2="74662"/>
                      <a14:foregroundMark x1="9473" y1="69826" x2="9473" y2="69826"/>
                      <a14:foregroundMark x1="48600" y1="84720" x2="48600" y2="84720"/>
                      <a14:foregroundMark x1="51730" y1="85880" x2="51730" y2="85880"/>
                      <a14:foregroundMark x1="53789" y1="85880" x2="53789" y2="85880"/>
                      <a14:foregroundMark x1="56425" y1="84720" x2="56425" y2="84720"/>
                      <a14:foregroundMark x1="59061" y1="84139" x2="59061" y2="84139"/>
                      <a14:foregroundMark x1="62603" y1="84139" x2="62603" y2="84139"/>
                      <a14:foregroundMark x1="69275" y1="85106" x2="69275" y2="85106"/>
                      <a14:foregroundMark x1="63509" y1="86460" x2="63509" y2="86460"/>
                      <a14:foregroundMark x1="66474" y1="82979" x2="66474" y2="82979"/>
                      <a14:foregroundMark x1="72817" y1="84139" x2="72817" y2="84139"/>
                      <a14:foregroundMark x1="75288" y1="83752" x2="75288" y2="83752"/>
                      <a14:foregroundMark x1="77842" y1="82979" x2="77842" y2="82979"/>
                      <a14:foregroundMark x1="78995" y1="82012" x2="78995" y2="82012"/>
                      <a14:foregroundMark x1="80725" y1="82398" x2="80725" y2="82398"/>
                      <a14:foregroundMark x1="83114" y1="83366" x2="83114" y2="83366"/>
                      <a14:foregroundMark x1="85008" y1="83366" x2="85008" y2="83366"/>
                      <a14:foregroundMark x1="87809" y1="82979" x2="87809" y2="82979"/>
                      <a14:foregroundMark x1="98023" y1="49516" x2="98023" y2="49516"/>
                      <a14:foregroundMark x1="59226" y1="82979" x2="59226" y2="82979"/>
                      <a14:foregroundMark x1="37727" y1="63636" x2="37727" y2="63636"/>
                      <a14:foregroundMark x1="3130" y1="46422" x2="3130" y2="46422"/>
                      <a14:foregroundMark x1="59555" y1="81044" x2="59555" y2="81044"/>
                      <a14:foregroundMark x1="80725" y1="81044" x2="80725" y2="81044"/>
                      <a14:foregroundMark x1="97117" y1="48162" x2="97117" y2="4816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1" y="388203"/>
          <a:ext cx="2233954" cy="69119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78441</xdr:colOff>
      <xdr:row>2</xdr:row>
      <xdr:rowOff>7203</xdr:rowOff>
    </xdr:from>
    <xdr:to>
      <xdr:col>2</xdr:col>
      <xdr:colOff>844984</xdr:colOff>
      <xdr:row>5</xdr:row>
      <xdr:rowOff>126893</xdr:rowOff>
    </xdr:to>
    <xdr:pic>
      <xdr:nvPicPr>
        <xdr:cNvPr id="2" name="0 Imagen" descr="Imagen que contiene Texto&#10;&#10;Descripción generada automáticamente">
          <a:extLst>
            <a:ext uri="{FF2B5EF4-FFF2-40B4-BE49-F238E27FC236}">
              <a16:creationId xmlns:a16="http://schemas.microsoft.com/office/drawing/2014/main" id="{B7BCBF9D-040D-48BC-83AC-A8BD7A30F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4836" b="98066" l="1977" r="98023">
                      <a14:foregroundMark x1="27677" y1="29400" x2="27677" y2="29400"/>
                      <a14:foregroundMark x1="9308" y1="67892" x2="9308" y2="67892"/>
                      <a14:foregroundMark x1="16063" y1="90909" x2="16063" y2="90909"/>
                      <a14:foregroundMark x1="52306" y1="67118" x2="52306" y2="67118"/>
                      <a14:foregroundMark x1="47282" y1="35977" x2="47282" y2="35977"/>
                      <a14:foregroundMark x1="58402" y1="34623" x2="58402" y2="34623"/>
                      <a14:foregroundMark x1="61450" y1="30174" x2="61450" y2="30174"/>
                      <a14:foregroundMark x1="69275" y1="29787" x2="69275" y2="29787"/>
                      <a14:foregroundMark x1="72323" y1="29014" x2="72323" y2="29014"/>
                      <a14:foregroundMark x1="76771" y1="28627" x2="76771" y2="28627"/>
                      <a14:foregroundMark x1="77512" y1="20503" x2="77512" y2="20503"/>
                      <a14:foregroundMark x1="82867" y1="31141" x2="82867" y2="31141"/>
                      <a14:foregroundMark x1="79407" y1="58221" x2="79407" y2="58221"/>
                      <a14:foregroundMark x1="88303" y1="55706" x2="88303" y2="55706"/>
                      <a14:foregroundMark x1="94481" y1="54739" x2="94481" y2="54739"/>
                      <a14:foregroundMark x1="76771" y1="67118" x2="76771" y2="67118"/>
                      <a14:foregroundMark x1="69852" y1="66151" x2="69852" y2="66151"/>
                      <a14:foregroundMark x1="65321" y1="68085" x2="65321" y2="68085"/>
                      <a14:foregroundMark x1="59967" y1="67505" x2="59967" y2="67505"/>
                      <a14:foregroundMark x1="45799" y1="86460" x2="45799" y2="86460"/>
                      <a14:foregroundMark x1="21499" y1="74662" x2="21499" y2="74662"/>
                      <a14:foregroundMark x1="9473" y1="69826" x2="9473" y2="69826"/>
                      <a14:foregroundMark x1="48600" y1="84720" x2="48600" y2="84720"/>
                      <a14:foregroundMark x1="51730" y1="85880" x2="51730" y2="85880"/>
                      <a14:foregroundMark x1="53789" y1="85880" x2="53789" y2="85880"/>
                      <a14:foregroundMark x1="56425" y1="84720" x2="56425" y2="84720"/>
                      <a14:foregroundMark x1="59061" y1="84139" x2="59061" y2="84139"/>
                      <a14:foregroundMark x1="62603" y1="84139" x2="62603" y2="84139"/>
                      <a14:foregroundMark x1="69275" y1="85106" x2="69275" y2="85106"/>
                      <a14:foregroundMark x1="63509" y1="86460" x2="63509" y2="86460"/>
                      <a14:foregroundMark x1="66474" y1="82979" x2="66474" y2="82979"/>
                      <a14:foregroundMark x1="72817" y1="84139" x2="72817" y2="84139"/>
                      <a14:foregroundMark x1="75288" y1="83752" x2="75288" y2="83752"/>
                      <a14:foregroundMark x1="77842" y1="82979" x2="77842" y2="82979"/>
                      <a14:foregroundMark x1="78995" y1="82012" x2="78995" y2="82012"/>
                      <a14:foregroundMark x1="80725" y1="82398" x2="80725" y2="82398"/>
                      <a14:foregroundMark x1="83114" y1="83366" x2="83114" y2="83366"/>
                      <a14:foregroundMark x1="85008" y1="83366" x2="85008" y2="83366"/>
                      <a14:foregroundMark x1="87809" y1="82979" x2="87809" y2="82979"/>
                      <a14:foregroundMark x1="98023" y1="49516" x2="98023" y2="49516"/>
                      <a14:foregroundMark x1="59226" y1="82979" x2="59226" y2="82979"/>
                      <a14:foregroundMark x1="37727" y1="63636" x2="37727" y2="63636"/>
                      <a14:foregroundMark x1="3130" y1="46422" x2="3130" y2="46422"/>
                      <a14:foregroundMark x1="59555" y1="81044" x2="59555" y2="81044"/>
                      <a14:foregroundMark x1="80725" y1="81044" x2="80725" y2="81044"/>
                      <a14:foregroundMark x1="97117" y1="48162" x2="97117" y2="4816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1" y="388203"/>
          <a:ext cx="2242918" cy="69119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78441</xdr:colOff>
      <xdr:row>2</xdr:row>
      <xdr:rowOff>7203</xdr:rowOff>
    </xdr:from>
    <xdr:to>
      <xdr:col>2</xdr:col>
      <xdr:colOff>844984</xdr:colOff>
      <xdr:row>5</xdr:row>
      <xdr:rowOff>126893</xdr:rowOff>
    </xdr:to>
    <xdr:pic>
      <xdr:nvPicPr>
        <xdr:cNvPr id="2" name="0 Imagen" descr="Imagen que contiene Texto&#10;&#10;Descripción generada automáticamente">
          <a:extLst>
            <a:ext uri="{FF2B5EF4-FFF2-40B4-BE49-F238E27FC236}">
              <a16:creationId xmlns:a16="http://schemas.microsoft.com/office/drawing/2014/main" id="{59480186-78D6-4B1A-B1E9-4151DC4C5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4836" b="98066" l="1977" r="98023">
                      <a14:foregroundMark x1="27677" y1="29400" x2="27677" y2="29400"/>
                      <a14:foregroundMark x1="9308" y1="67892" x2="9308" y2="67892"/>
                      <a14:foregroundMark x1="16063" y1="90909" x2="16063" y2="90909"/>
                      <a14:foregroundMark x1="52306" y1="67118" x2="52306" y2="67118"/>
                      <a14:foregroundMark x1="47282" y1="35977" x2="47282" y2="35977"/>
                      <a14:foregroundMark x1="58402" y1="34623" x2="58402" y2="34623"/>
                      <a14:foregroundMark x1="61450" y1="30174" x2="61450" y2="30174"/>
                      <a14:foregroundMark x1="69275" y1="29787" x2="69275" y2="29787"/>
                      <a14:foregroundMark x1="72323" y1="29014" x2="72323" y2="29014"/>
                      <a14:foregroundMark x1="76771" y1="28627" x2="76771" y2="28627"/>
                      <a14:foregroundMark x1="77512" y1="20503" x2="77512" y2="20503"/>
                      <a14:foregroundMark x1="82867" y1="31141" x2="82867" y2="31141"/>
                      <a14:foregroundMark x1="79407" y1="58221" x2="79407" y2="58221"/>
                      <a14:foregroundMark x1="88303" y1="55706" x2="88303" y2="55706"/>
                      <a14:foregroundMark x1="94481" y1="54739" x2="94481" y2="54739"/>
                      <a14:foregroundMark x1="76771" y1="67118" x2="76771" y2="67118"/>
                      <a14:foregroundMark x1="69852" y1="66151" x2="69852" y2="66151"/>
                      <a14:foregroundMark x1="65321" y1="68085" x2="65321" y2="68085"/>
                      <a14:foregroundMark x1="59967" y1="67505" x2="59967" y2="67505"/>
                      <a14:foregroundMark x1="45799" y1="86460" x2="45799" y2="86460"/>
                      <a14:foregroundMark x1="21499" y1="74662" x2="21499" y2="74662"/>
                      <a14:foregroundMark x1="9473" y1="69826" x2="9473" y2="69826"/>
                      <a14:foregroundMark x1="48600" y1="84720" x2="48600" y2="84720"/>
                      <a14:foregroundMark x1="51730" y1="85880" x2="51730" y2="85880"/>
                      <a14:foregroundMark x1="53789" y1="85880" x2="53789" y2="85880"/>
                      <a14:foregroundMark x1="56425" y1="84720" x2="56425" y2="84720"/>
                      <a14:foregroundMark x1="59061" y1="84139" x2="59061" y2="84139"/>
                      <a14:foregroundMark x1="62603" y1="84139" x2="62603" y2="84139"/>
                      <a14:foregroundMark x1="69275" y1="85106" x2="69275" y2="85106"/>
                      <a14:foregroundMark x1="63509" y1="86460" x2="63509" y2="86460"/>
                      <a14:foregroundMark x1="66474" y1="82979" x2="66474" y2="82979"/>
                      <a14:foregroundMark x1="72817" y1="84139" x2="72817" y2="84139"/>
                      <a14:foregroundMark x1="75288" y1="83752" x2="75288" y2="83752"/>
                      <a14:foregroundMark x1="77842" y1="82979" x2="77842" y2="82979"/>
                      <a14:foregroundMark x1="78995" y1="82012" x2="78995" y2="82012"/>
                      <a14:foregroundMark x1="80725" y1="82398" x2="80725" y2="82398"/>
                      <a14:foregroundMark x1="83114" y1="83366" x2="83114" y2="83366"/>
                      <a14:foregroundMark x1="85008" y1="83366" x2="85008" y2="83366"/>
                      <a14:foregroundMark x1="87809" y1="82979" x2="87809" y2="82979"/>
                      <a14:foregroundMark x1="98023" y1="49516" x2="98023" y2="49516"/>
                      <a14:foregroundMark x1="59226" y1="82979" x2="59226" y2="82979"/>
                      <a14:foregroundMark x1="37727" y1="63636" x2="37727" y2="63636"/>
                      <a14:foregroundMark x1="3130" y1="46422" x2="3130" y2="46422"/>
                      <a14:foregroundMark x1="59555" y1="81044" x2="59555" y2="81044"/>
                      <a14:foregroundMark x1="80725" y1="81044" x2="80725" y2="81044"/>
                      <a14:foregroundMark x1="97117" y1="48162" x2="97117" y2="4816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1" y="388203"/>
          <a:ext cx="2242918" cy="69119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78441</xdr:colOff>
      <xdr:row>2</xdr:row>
      <xdr:rowOff>7203</xdr:rowOff>
    </xdr:from>
    <xdr:to>
      <xdr:col>2</xdr:col>
      <xdr:colOff>844984</xdr:colOff>
      <xdr:row>5</xdr:row>
      <xdr:rowOff>126893</xdr:rowOff>
    </xdr:to>
    <xdr:pic>
      <xdr:nvPicPr>
        <xdr:cNvPr id="2" name="0 Imagen" descr="Imagen que contiene Texto&#10;&#10;Descripción generada automáticamente">
          <a:extLst>
            <a:ext uri="{FF2B5EF4-FFF2-40B4-BE49-F238E27FC236}">
              <a16:creationId xmlns:a16="http://schemas.microsoft.com/office/drawing/2014/main" id="{A10AE763-4DAB-4167-BCBA-BD1AC14FBB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4836" b="98066" l="1977" r="98023">
                      <a14:foregroundMark x1="27677" y1="29400" x2="27677" y2="29400"/>
                      <a14:foregroundMark x1="9308" y1="67892" x2="9308" y2="67892"/>
                      <a14:foregroundMark x1="16063" y1="90909" x2="16063" y2="90909"/>
                      <a14:foregroundMark x1="52306" y1="67118" x2="52306" y2="67118"/>
                      <a14:foregroundMark x1="47282" y1="35977" x2="47282" y2="35977"/>
                      <a14:foregroundMark x1="58402" y1="34623" x2="58402" y2="34623"/>
                      <a14:foregroundMark x1="61450" y1="30174" x2="61450" y2="30174"/>
                      <a14:foregroundMark x1="69275" y1="29787" x2="69275" y2="29787"/>
                      <a14:foregroundMark x1="72323" y1="29014" x2="72323" y2="29014"/>
                      <a14:foregroundMark x1="76771" y1="28627" x2="76771" y2="28627"/>
                      <a14:foregroundMark x1="77512" y1="20503" x2="77512" y2="20503"/>
                      <a14:foregroundMark x1="82867" y1="31141" x2="82867" y2="31141"/>
                      <a14:foregroundMark x1="79407" y1="58221" x2="79407" y2="58221"/>
                      <a14:foregroundMark x1="88303" y1="55706" x2="88303" y2="55706"/>
                      <a14:foregroundMark x1="94481" y1="54739" x2="94481" y2="54739"/>
                      <a14:foregroundMark x1="76771" y1="67118" x2="76771" y2="67118"/>
                      <a14:foregroundMark x1="69852" y1="66151" x2="69852" y2="66151"/>
                      <a14:foregroundMark x1="65321" y1="68085" x2="65321" y2="68085"/>
                      <a14:foregroundMark x1="59967" y1="67505" x2="59967" y2="67505"/>
                      <a14:foregroundMark x1="45799" y1="86460" x2="45799" y2="86460"/>
                      <a14:foregroundMark x1="21499" y1="74662" x2="21499" y2="74662"/>
                      <a14:foregroundMark x1="9473" y1="69826" x2="9473" y2="69826"/>
                      <a14:foregroundMark x1="48600" y1="84720" x2="48600" y2="84720"/>
                      <a14:foregroundMark x1="51730" y1="85880" x2="51730" y2="85880"/>
                      <a14:foregroundMark x1="53789" y1="85880" x2="53789" y2="85880"/>
                      <a14:foregroundMark x1="56425" y1="84720" x2="56425" y2="84720"/>
                      <a14:foregroundMark x1="59061" y1="84139" x2="59061" y2="84139"/>
                      <a14:foregroundMark x1="62603" y1="84139" x2="62603" y2="84139"/>
                      <a14:foregroundMark x1="69275" y1="85106" x2="69275" y2="85106"/>
                      <a14:foregroundMark x1="63509" y1="86460" x2="63509" y2="86460"/>
                      <a14:foregroundMark x1="66474" y1="82979" x2="66474" y2="82979"/>
                      <a14:foregroundMark x1="72817" y1="84139" x2="72817" y2="84139"/>
                      <a14:foregroundMark x1="75288" y1="83752" x2="75288" y2="83752"/>
                      <a14:foregroundMark x1="77842" y1="82979" x2="77842" y2="82979"/>
                      <a14:foregroundMark x1="78995" y1="82012" x2="78995" y2="82012"/>
                      <a14:foregroundMark x1="80725" y1="82398" x2="80725" y2="82398"/>
                      <a14:foregroundMark x1="83114" y1="83366" x2="83114" y2="83366"/>
                      <a14:foregroundMark x1="85008" y1="83366" x2="85008" y2="83366"/>
                      <a14:foregroundMark x1="87809" y1="82979" x2="87809" y2="82979"/>
                      <a14:foregroundMark x1="98023" y1="49516" x2="98023" y2="49516"/>
                      <a14:foregroundMark x1="59226" y1="82979" x2="59226" y2="82979"/>
                      <a14:foregroundMark x1="37727" y1="63636" x2="37727" y2="63636"/>
                      <a14:foregroundMark x1="3130" y1="46422" x2="3130" y2="46422"/>
                      <a14:foregroundMark x1="59555" y1="81044" x2="59555" y2="81044"/>
                      <a14:foregroundMark x1="80725" y1="81044" x2="80725" y2="81044"/>
                      <a14:foregroundMark x1="97117" y1="48162" x2="97117" y2="4816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1" y="388203"/>
          <a:ext cx="2242918" cy="691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57580-EEC8-4DC4-B46A-6DFF33503321}">
  <dimension ref="A3:H40"/>
  <sheetViews>
    <sheetView zoomScale="85" zoomScaleNormal="85" workbookViewId="0">
      <selection activeCell="J11" sqref="J11"/>
    </sheetView>
  </sheetViews>
  <sheetFormatPr baseColWidth="10" defaultRowHeight="15" x14ac:dyDescent="0.25"/>
  <cols>
    <col min="1" max="1" width="11" customWidth="1"/>
    <col min="2" max="2" width="11.42578125" customWidth="1"/>
    <col min="3" max="3" width="33.85546875" customWidth="1"/>
    <col min="4" max="4" width="16.42578125" customWidth="1"/>
    <col min="5" max="5" width="20.140625" customWidth="1"/>
    <col min="6" max="6" width="17.5703125" bestFit="1" customWidth="1"/>
    <col min="7" max="7" width="17.5703125" customWidth="1"/>
    <col min="8" max="8" width="23.42578125" customWidth="1"/>
    <col min="9" max="9" width="11.42578125" customWidth="1"/>
  </cols>
  <sheetData>
    <row r="3" spans="1:8" ht="15" customHeight="1" x14ac:dyDescent="0.25">
      <c r="A3" s="1"/>
      <c r="B3" s="2"/>
      <c r="C3" s="3"/>
      <c r="D3" s="4" t="s">
        <v>0</v>
      </c>
      <c r="E3" s="5"/>
      <c r="F3" s="6" t="s">
        <v>1</v>
      </c>
      <c r="G3" s="7"/>
    </row>
    <row r="4" spans="1:8" x14ac:dyDescent="0.25">
      <c r="A4" s="8"/>
      <c r="B4" s="9"/>
      <c r="C4" s="10"/>
      <c r="D4" s="11"/>
      <c r="E4" s="12"/>
      <c r="F4" s="13" t="s">
        <v>2</v>
      </c>
      <c r="G4" s="14"/>
    </row>
    <row r="5" spans="1:8" ht="15" customHeight="1" x14ac:dyDescent="0.25">
      <c r="A5" s="8"/>
      <c r="B5" s="9"/>
      <c r="C5" s="10"/>
      <c r="D5" s="4" t="s">
        <v>3</v>
      </c>
      <c r="E5" s="15"/>
      <c r="F5" s="16" t="s">
        <v>4</v>
      </c>
      <c r="G5" s="17" t="s">
        <v>5</v>
      </c>
    </row>
    <row r="6" spans="1:8" x14ac:dyDescent="0.25">
      <c r="A6" s="18"/>
      <c r="B6" s="19"/>
      <c r="C6" s="20"/>
      <c r="D6" s="11"/>
      <c r="E6" s="21"/>
      <c r="F6" s="22" t="s">
        <v>6</v>
      </c>
      <c r="G6" s="23" t="s">
        <v>5</v>
      </c>
    </row>
    <row r="7" spans="1:8" ht="15" customHeight="1" x14ac:dyDescent="0.25">
      <c r="A7" s="24" t="s">
        <v>7</v>
      </c>
      <c r="B7" s="25"/>
      <c r="C7" s="25"/>
      <c r="D7" s="25"/>
      <c r="E7" s="25"/>
      <c r="F7" s="25"/>
      <c r="G7" s="26"/>
    </row>
    <row r="8" spans="1:8" x14ac:dyDescent="0.25">
      <c r="A8" s="27" t="s">
        <v>8</v>
      </c>
      <c r="B8" s="28"/>
      <c r="C8" s="29" t="s">
        <v>9</v>
      </c>
      <c r="D8" s="30" t="s">
        <v>10</v>
      </c>
      <c r="E8" s="31"/>
      <c r="F8" s="31"/>
      <c r="G8" s="32"/>
    </row>
    <row r="9" spans="1:8" x14ac:dyDescent="0.25">
      <c r="A9" s="33"/>
      <c r="B9" s="34"/>
      <c r="C9" s="35"/>
      <c r="D9" s="36"/>
      <c r="E9" s="36"/>
      <c r="F9" s="36"/>
      <c r="G9" s="37"/>
      <c r="H9" s="38"/>
    </row>
    <row r="10" spans="1:8" x14ac:dyDescent="0.25">
      <c r="A10" s="33"/>
      <c r="B10" s="39"/>
      <c r="C10" s="40" t="s">
        <v>11</v>
      </c>
      <c r="D10" s="41">
        <v>2023</v>
      </c>
      <c r="E10" s="36"/>
      <c r="F10" s="36"/>
      <c r="G10" s="37"/>
      <c r="H10" s="38"/>
    </row>
    <row r="11" spans="1:8" x14ac:dyDescent="0.25">
      <c r="A11" s="42"/>
      <c r="B11" s="43"/>
      <c r="D11" s="44"/>
      <c r="E11" s="45"/>
      <c r="F11" s="45"/>
      <c r="G11" s="46"/>
      <c r="H11" s="38"/>
    </row>
    <row r="12" spans="1:8" ht="15" customHeight="1" x14ac:dyDescent="0.25">
      <c r="A12" s="24" t="s">
        <v>12</v>
      </c>
      <c r="B12" s="25"/>
      <c r="C12" s="25"/>
      <c r="D12" s="25"/>
      <c r="E12" s="25"/>
      <c r="F12" s="25"/>
      <c r="G12" s="26"/>
    </row>
    <row r="13" spans="1:8" ht="15" customHeight="1" x14ac:dyDescent="0.25">
      <c r="A13" s="47" t="s">
        <v>13</v>
      </c>
      <c r="B13" s="48"/>
      <c r="C13" s="49" t="s">
        <v>14</v>
      </c>
      <c r="D13" s="50"/>
      <c r="E13" s="50"/>
      <c r="F13" s="50"/>
      <c r="G13" s="51"/>
    </row>
    <row r="14" spans="1:8" ht="18.75" customHeight="1" x14ac:dyDescent="0.25">
      <c r="A14" s="52"/>
      <c r="B14" s="53"/>
      <c r="C14" s="54" t="s">
        <v>15</v>
      </c>
      <c r="D14" s="24" t="s">
        <v>16</v>
      </c>
      <c r="E14" s="26"/>
      <c r="F14" s="24" t="s">
        <v>17</v>
      </c>
      <c r="G14" s="26"/>
    </row>
    <row r="15" spans="1:8" x14ac:dyDescent="0.25">
      <c r="A15" s="52"/>
      <c r="B15" s="53"/>
      <c r="C15" s="55" t="s">
        <v>18</v>
      </c>
      <c r="D15" s="56">
        <v>0</v>
      </c>
      <c r="E15" s="57"/>
      <c r="F15" s="58">
        <v>0</v>
      </c>
      <c r="G15" s="59"/>
    </row>
    <row r="16" spans="1:8" x14ac:dyDescent="0.25">
      <c r="A16" s="52"/>
      <c r="B16" s="53"/>
      <c r="C16" s="55" t="s">
        <v>19</v>
      </c>
      <c r="D16" s="56">
        <v>0</v>
      </c>
      <c r="E16" s="57"/>
      <c r="F16" s="58">
        <v>0</v>
      </c>
      <c r="G16" s="59"/>
    </row>
    <row r="17" spans="1:7" x14ac:dyDescent="0.25">
      <c r="A17" s="52"/>
      <c r="B17" s="53"/>
      <c r="C17" s="55" t="s">
        <v>20</v>
      </c>
      <c r="D17" s="56">
        <v>0</v>
      </c>
      <c r="E17" s="57"/>
      <c r="F17" s="58">
        <v>0</v>
      </c>
      <c r="G17" s="59"/>
    </row>
    <row r="18" spans="1:7" x14ac:dyDescent="0.25">
      <c r="A18" s="52"/>
      <c r="B18" s="53"/>
      <c r="C18" s="55" t="s">
        <v>21</v>
      </c>
      <c r="D18" s="56">
        <v>1305</v>
      </c>
      <c r="E18" s="57"/>
      <c r="F18" s="58">
        <v>582550</v>
      </c>
      <c r="G18" s="59"/>
    </row>
    <row r="19" spans="1:7" x14ac:dyDescent="0.25">
      <c r="A19" s="52"/>
      <c r="B19" s="53"/>
      <c r="C19" s="55" t="s">
        <v>22</v>
      </c>
      <c r="D19" s="56">
        <v>0</v>
      </c>
      <c r="E19" s="57"/>
      <c r="F19" s="58">
        <v>0</v>
      </c>
      <c r="G19" s="59"/>
    </row>
    <row r="20" spans="1:7" x14ac:dyDescent="0.25">
      <c r="A20" s="52"/>
      <c r="B20" s="53"/>
      <c r="C20" s="55" t="s">
        <v>23</v>
      </c>
      <c r="D20" s="56">
        <v>0</v>
      </c>
      <c r="E20" s="57"/>
      <c r="F20" s="58">
        <v>0</v>
      </c>
      <c r="G20" s="59"/>
    </row>
    <row r="21" spans="1:7" ht="15.75" x14ac:dyDescent="0.25">
      <c r="A21" s="52"/>
      <c r="B21" s="53"/>
      <c r="C21" s="54" t="s">
        <v>24</v>
      </c>
      <c r="D21" s="56">
        <f>SUM(D15:D20)</f>
        <v>1305</v>
      </c>
      <c r="E21" s="57"/>
      <c r="F21" s="58">
        <f>SUM(F15:F20)</f>
        <v>582550</v>
      </c>
      <c r="G21" s="59"/>
    </row>
    <row r="22" spans="1:7" ht="18.75" x14ac:dyDescent="0.25">
      <c r="A22" s="52"/>
      <c r="B22" s="53"/>
      <c r="C22" s="49" t="s">
        <v>25</v>
      </c>
      <c r="D22" s="50"/>
      <c r="E22" s="50"/>
      <c r="F22" s="50"/>
      <c r="G22" s="51"/>
    </row>
    <row r="23" spans="1:7" ht="30.75" customHeight="1" x14ac:dyDescent="0.25">
      <c r="A23" s="52"/>
      <c r="B23" s="53"/>
      <c r="C23" s="60" t="s">
        <v>15</v>
      </c>
      <c r="D23" s="24" t="s">
        <v>26</v>
      </c>
      <c r="E23" s="26"/>
      <c r="F23" s="24" t="s">
        <v>17</v>
      </c>
      <c r="G23" s="26"/>
    </row>
    <row r="24" spans="1:7" x14ac:dyDescent="0.25">
      <c r="A24" s="52"/>
      <c r="B24" s="53"/>
      <c r="C24" s="55" t="s">
        <v>18</v>
      </c>
      <c r="D24" s="61">
        <v>0</v>
      </c>
      <c r="E24" s="61"/>
      <c r="F24" s="62">
        <v>0</v>
      </c>
      <c r="G24" s="62"/>
    </row>
    <row r="25" spans="1:7" x14ac:dyDescent="0.25">
      <c r="A25" s="52"/>
      <c r="B25" s="53"/>
      <c r="C25" s="55" t="s">
        <v>19</v>
      </c>
      <c r="D25" s="61">
        <v>0</v>
      </c>
      <c r="E25" s="61"/>
      <c r="F25" s="62">
        <v>0</v>
      </c>
      <c r="G25" s="62"/>
    </row>
    <row r="26" spans="1:7" ht="15.75" customHeight="1" x14ac:dyDescent="0.25">
      <c r="A26" s="52"/>
      <c r="B26" s="53"/>
      <c r="C26" s="55" t="s">
        <v>20</v>
      </c>
      <c r="D26" s="63">
        <v>0</v>
      </c>
      <c r="E26" s="64"/>
      <c r="F26" s="65">
        <v>0</v>
      </c>
      <c r="G26" s="66"/>
    </row>
    <row r="27" spans="1:7" ht="18.75" customHeight="1" x14ac:dyDescent="0.25">
      <c r="A27" s="52"/>
      <c r="B27" s="53"/>
      <c r="C27" s="55" t="s">
        <v>21</v>
      </c>
      <c r="D27" s="63">
        <v>8544</v>
      </c>
      <c r="E27" s="64"/>
      <c r="F27" s="65">
        <v>1064300</v>
      </c>
      <c r="G27" s="66"/>
    </row>
    <row r="28" spans="1:7" ht="15" customHeight="1" x14ac:dyDescent="0.25">
      <c r="A28" s="52"/>
      <c r="B28" s="53"/>
      <c r="C28" s="55" t="s">
        <v>22</v>
      </c>
      <c r="D28" s="63">
        <v>0</v>
      </c>
      <c r="E28" s="64"/>
      <c r="F28" s="65">
        <v>0</v>
      </c>
      <c r="G28" s="66"/>
    </row>
    <row r="29" spans="1:7" ht="15" customHeight="1" x14ac:dyDescent="0.25">
      <c r="A29" s="52"/>
      <c r="B29" s="53"/>
      <c r="C29" s="55" t="s">
        <v>23</v>
      </c>
      <c r="D29" s="63">
        <v>0</v>
      </c>
      <c r="E29" s="64"/>
      <c r="F29" s="65">
        <v>0</v>
      </c>
      <c r="G29" s="66"/>
    </row>
    <row r="30" spans="1:7" ht="15.75" x14ac:dyDescent="0.25">
      <c r="A30" s="67"/>
      <c r="B30" s="68"/>
      <c r="C30" s="54" t="s">
        <v>24</v>
      </c>
      <c r="D30" s="56">
        <f>SUM(D24:D29)</f>
        <v>8544</v>
      </c>
      <c r="E30" s="57"/>
      <c r="F30" s="58">
        <f>SUM(F24:F29)</f>
        <v>1064300</v>
      </c>
      <c r="G30" s="59"/>
    </row>
    <row r="31" spans="1:7" ht="16.5" customHeight="1" x14ac:dyDescent="0.25">
      <c r="A31" s="24" t="s">
        <v>27</v>
      </c>
      <c r="B31" s="25"/>
      <c r="C31" s="25"/>
      <c r="D31" s="25"/>
      <c r="E31" s="25"/>
      <c r="F31" s="25"/>
      <c r="G31" s="26"/>
    </row>
    <row r="32" spans="1:7" ht="12.75" customHeight="1" x14ac:dyDescent="0.25">
      <c r="A32" s="69" t="s">
        <v>28</v>
      </c>
      <c r="B32" s="70"/>
      <c r="C32" s="71" t="s">
        <v>29</v>
      </c>
      <c r="D32" s="72"/>
      <c r="E32" s="73"/>
      <c r="F32" s="73"/>
      <c r="G32" s="73"/>
    </row>
    <row r="33" spans="1:7" ht="15.75" customHeight="1" x14ac:dyDescent="0.25">
      <c r="A33" s="74"/>
      <c r="B33" s="75"/>
      <c r="C33" s="76"/>
      <c r="D33" s="73">
        <v>8</v>
      </c>
      <c r="E33" s="73"/>
      <c r="F33" s="73"/>
      <c r="G33" s="73"/>
    </row>
    <row r="34" spans="1:7" ht="16.5" customHeight="1" x14ac:dyDescent="0.25">
      <c r="A34" s="74"/>
      <c r="B34" s="75"/>
      <c r="C34" s="77" t="s">
        <v>30</v>
      </c>
      <c r="D34" s="73">
        <v>28</v>
      </c>
      <c r="E34" s="73"/>
      <c r="F34" s="73"/>
      <c r="G34" s="73"/>
    </row>
    <row r="35" spans="1:7" ht="16.5" customHeight="1" x14ac:dyDescent="0.25">
      <c r="A35" s="78"/>
      <c r="B35" s="79"/>
      <c r="C35" s="80" t="s">
        <v>24</v>
      </c>
      <c r="D35" s="73">
        <f>SUM(D33:D34)</f>
        <v>36</v>
      </c>
      <c r="E35" s="73"/>
      <c r="F35" s="73"/>
      <c r="G35" s="73"/>
    </row>
    <row r="36" spans="1:7" x14ac:dyDescent="0.25">
      <c r="A36" s="81" t="s">
        <v>31</v>
      </c>
      <c r="B36" s="82"/>
      <c r="C36" s="83"/>
      <c r="D36" s="84"/>
      <c r="E36" s="84"/>
      <c r="F36" s="84"/>
      <c r="G36" s="85"/>
    </row>
    <row r="37" spans="1:7" x14ac:dyDescent="0.25">
      <c r="A37" s="86"/>
      <c r="B37" s="87"/>
      <c r="C37" s="88"/>
      <c r="D37" s="89"/>
      <c r="E37" s="89"/>
      <c r="F37" s="89"/>
      <c r="G37" s="90"/>
    </row>
    <row r="38" spans="1:7" x14ac:dyDescent="0.25">
      <c r="A38" s="86"/>
      <c r="B38" s="87"/>
      <c r="C38" s="88"/>
      <c r="D38" s="89"/>
      <c r="E38" s="89"/>
      <c r="F38" s="89"/>
      <c r="G38" s="90"/>
    </row>
    <row r="39" spans="1:7" ht="14.25" customHeight="1" x14ac:dyDescent="0.25">
      <c r="A39" s="86"/>
      <c r="B39" s="87"/>
      <c r="C39" s="88"/>
      <c r="D39" s="89"/>
      <c r="E39" s="89"/>
      <c r="F39" s="89"/>
      <c r="G39" s="90"/>
    </row>
    <row r="40" spans="1:7" x14ac:dyDescent="0.25">
      <c r="A40" s="91"/>
      <c r="B40" s="92"/>
      <c r="C40" s="93"/>
      <c r="D40" s="94"/>
      <c r="E40" s="94"/>
      <c r="F40" s="94"/>
      <c r="G40" s="95"/>
    </row>
  </sheetData>
  <mergeCells count="48">
    <mergeCell ref="D30:E30"/>
    <mergeCell ref="F30:G30"/>
    <mergeCell ref="A31:G31"/>
    <mergeCell ref="A32:B35"/>
    <mergeCell ref="C32:C33"/>
    <mergeCell ref="A36:B40"/>
    <mergeCell ref="C36:G40"/>
    <mergeCell ref="D27:E27"/>
    <mergeCell ref="F27:G27"/>
    <mergeCell ref="D28:E28"/>
    <mergeCell ref="F28:G28"/>
    <mergeCell ref="D29:E29"/>
    <mergeCell ref="F29:G29"/>
    <mergeCell ref="D24:E24"/>
    <mergeCell ref="F24:G24"/>
    <mergeCell ref="D25:E25"/>
    <mergeCell ref="F25:G25"/>
    <mergeCell ref="D26:E26"/>
    <mergeCell ref="F26:G26"/>
    <mergeCell ref="D20:E20"/>
    <mergeCell ref="F20:G20"/>
    <mergeCell ref="D21:E21"/>
    <mergeCell ref="F21:G21"/>
    <mergeCell ref="C22:G22"/>
    <mergeCell ref="D23:E23"/>
    <mergeCell ref="F23:G23"/>
    <mergeCell ref="D17:E17"/>
    <mergeCell ref="F17:G17"/>
    <mergeCell ref="D18:E18"/>
    <mergeCell ref="F18:G18"/>
    <mergeCell ref="D19:E19"/>
    <mergeCell ref="F19:G19"/>
    <mergeCell ref="A8:B11"/>
    <mergeCell ref="A12:G12"/>
    <mergeCell ref="A13:B30"/>
    <mergeCell ref="C13:G13"/>
    <mergeCell ref="D14:E14"/>
    <mergeCell ref="F14:G14"/>
    <mergeCell ref="D15:E15"/>
    <mergeCell ref="F15:G15"/>
    <mergeCell ref="D16:E16"/>
    <mergeCell ref="F16:G16"/>
    <mergeCell ref="A3:C6"/>
    <mergeCell ref="D3:E4"/>
    <mergeCell ref="F3:G3"/>
    <mergeCell ref="F4:G4"/>
    <mergeCell ref="D5:E6"/>
    <mergeCell ref="A7:G7"/>
  </mergeCells>
  <printOptions verticalCentered="1"/>
  <pageMargins left="0.7" right="0" top="0.38" bottom="0.17" header="0.3" footer="0.25"/>
  <pageSetup scale="8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05E17-64F4-475F-B397-72B12B185987}">
  <dimension ref="A3:O34"/>
  <sheetViews>
    <sheetView zoomScale="85" zoomScaleNormal="85" workbookViewId="0">
      <selection activeCell="H5" sqref="H5"/>
    </sheetView>
  </sheetViews>
  <sheetFormatPr baseColWidth="10" defaultRowHeight="15" x14ac:dyDescent="0.25"/>
  <cols>
    <col min="1" max="1" width="11" customWidth="1"/>
    <col min="2" max="2" width="14.28515625" customWidth="1"/>
    <col min="3" max="3" width="17.42578125" customWidth="1"/>
    <col min="4" max="4" width="9.28515625" customWidth="1"/>
    <col min="5" max="5" width="31.7109375" customWidth="1"/>
    <col min="6" max="6" width="16.42578125" customWidth="1"/>
    <col min="7" max="7" width="22.140625" customWidth="1"/>
    <col min="8" max="8" width="23.28515625" customWidth="1"/>
    <col min="9" max="9" width="11.42578125" customWidth="1"/>
  </cols>
  <sheetData>
    <row r="3" spans="1:8" ht="15" customHeight="1" x14ac:dyDescent="0.25">
      <c r="A3" s="1"/>
      <c r="B3" s="2"/>
      <c r="C3" s="2"/>
      <c r="D3" s="4" t="s">
        <v>0</v>
      </c>
      <c r="E3" s="15"/>
      <c r="F3" s="96" t="s">
        <v>69</v>
      </c>
      <c r="G3" s="97"/>
    </row>
    <row r="4" spans="1:8" x14ac:dyDescent="0.25">
      <c r="A4" s="8"/>
      <c r="B4" s="9"/>
      <c r="C4" s="9"/>
      <c r="D4" s="11"/>
      <c r="E4" s="21"/>
      <c r="F4" s="22" t="s">
        <v>2</v>
      </c>
      <c r="G4" s="98"/>
    </row>
    <row r="5" spans="1:8" ht="15" customHeight="1" x14ac:dyDescent="0.25">
      <c r="A5" s="8"/>
      <c r="B5" s="9"/>
      <c r="C5" s="9"/>
      <c r="D5" s="99" t="s">
        <v>70</v>
      </c>
      <c r="E5" s="101"/>
      <c r="F5" s="16" t="s">
        <v>4</v>
      </c>
      <c r="G5" s="97" t="s">
        <v>5</v>
      </c>
    </row>
    <row r="6" spans="1:8" x14ac:dyDescent="0.25">
      <c r="A6" s="18"/>
      <c r="B6" s="19"/>
      <c r="C6" s="19"/>
      <c r="D6" s="11"/>
      <c r="E6" s="21"/>
      <c r="F6" s="22" t="s">
        <v>6</v>
      </c>
      <c r="G6" s="102" t="s">
        <v>5</v>
      </c>
    </row>
    <row r="7" spans="1:8" ht="15" customHeight="1" x14ac:dyDescent="0.25">
      <c r="A7" s="4" t="s">
        <v>36</v>
      </c>
      <c r="B7" s="5"/>
      <c r="C7" s="172"/>
      <c r="D7" s="172"/>
      <c r="E7" s="172"/>
      <c r="F7" s="172"/>
      <c r="G7" s="173"/>
    </row>
    <row r="8" spans="1:8" x14ac:dyDescent="0.25">
      <c r="A8" s="106" t="s">
        <v>37</v>
      </c>
      <c r="B8" s="107"/>
      <c r="C8" s="174" t="s">
        <v>9</v>
      </c>
      <c r="D8" s="30" t="s">
        <v>38</v>
      </c>
      <c r="E8" s="31"/>
      <c r="F8" s="31"/>
      <c r="G8" s="32"/>
    </row>
    <row r="9" spans="1:8" x14ac:dyDescent="0.25">
      <c r="A9" s="109"/>
      <c r="B9" s="111"/>
      <c r="C9" s="109"/>
      <c r="D9" s="111"/>
      <c r="E9" s="111"/>
      <c r="F9" s="111"/>
      <c r="G9" s="111"/>
      <c r="H9" s="175"/>
    </row>
    <row r="10" spans="1:8" x14ac:dyDescent="0.25">
      <c r="A10" s="109"/>
      <c r="B10" s="111"/>
      <c r="C10" s="40" t="s">
        <v>11</v>
      </c>
      <c r="D10" s="44">
        <v>2023</v>
      </c>
      <c r="E10" s="176"/>
      <c r="F10" s="176"/>
      <c r="G10" s="176"/>
      <c r="H10" s="175"/>
    </row>
    <row r="11" spans="1:8" x14ac:dyDescent="0.25">
      <c r="A11" s="115"/>
      <c r="B11" s="116"/>
      <c r="C11" s="45"/>
      <c r="D11" s="44"/>
      <c r="E11" s="45"/>
      <c r="F11" s="45"/>
      <c r="G11" s="46"/>
      <c r="H11" s="38"/>
    </row>
    <row r="12" spans="1:8" ht="15" customHeight="1" x14ac:dyDescent="0.25">
      <c r="A12" s="177" t="s">
        <v>71</v>
      </c>
      <c r="B12" s="136"/>
      <c r="C12" s="136"/>
      <c r="D12" s="104"/>
      <c r="E12" s="104"/>
      <c r="F12" s="104"/>
      <c r="G12" s="105"/>
      <c r="H12" s="38"/>
    </row>
    <row r="13" spans="1:8" ht="15" customHeight="1" x14ac:dyDescent="0.25">
      <c r="A13" s="177" t="s">
        <v>72</v>
      </c>
      <c r="B13" s="137"/>
      <c r="C13" s="178" t="s">
        <v>73</v>
      </c>
      <c r="D13" s="63" t="s">
        <v>74</v>
      </c>
      <c r="E13" s="64"/>
      <c r="F13" s="24" t="s">
        <v>75</v>
      </c>
      <c r="G13" s="26"/>
      <c r="H13" s="38"/>
    </row>
    <row r="14" spans="1:8" ht="15" customHeight="1" x14ac:dyDescent="0.25">
      <c r="A14" s="179"/>
      <c r="B14" s="180"/>
      <c r="C14" s="181"/>
      <c r="D14" s="147">
        <v>81</v>
      </c>
      <c r="E14" s="148"/>
      <c r="F14" s="177">
        <v>18</v>
      </c>
      <c r="G14" s="137"/>
    </row>
    <row r="15" spans="1:8" x14ac:dyDescent="0.25">
      <c r="A15" s="179"/>
      <c r="B15" s="180"/>
      <c r="C15" s="182"/>
      <c r="D15" s="154"/>
      <c r="E15" s="155"/>
      <c r="F15" s="183"/>
      <c r="G15" s="184"/>
    </row>
    <row r="16" spans="1:8" x14ac:dyDescent="0.25">
      <c r="A16" s="179"/>
      <c r="B16" s="180"/>
      <c r="C16" s="185" t="s">
        <v>76</v>
      </c>
      <c r="D16" s="147">
        <v>0</v>
      </c>
      <c r="E16" s="148"/>
      <c r="F16" s="177">
        <v>0</v>
      </c>
      <c r="G16" s="137"/>
    </row>
    <row r="17" spans="1:15" x14ac:dyDescent="0.25">
      <c r="A17" s="179"/>
      <c r="B17" s="180"/>
      <c r="C17" s="186"/>
      <c r="D17" s="154"/>
      <c r="E17" s="155"/>
      <c r="F17" s="183"/>
      <c r="G17" s="184"/>
    </row>
    <row r="18" spans="1:15" x14ac:dyDescent="0.25">
      <c r="A18" s="179"/>
      <c r="B18" s="180"/>
      <c r="C18" s="185" t="s">
        <v>77</v>
      </c>
      <c r="D18" s="147">
        <v>2</v>
      </c>
      <c r="E18" s="148"/>
      <c r="F18" s="177">
        <v>2</v>
      </c>
      <c r="G18" s="137"/>
    </row>
    <row r="19" spans="1:15" x14ac:dyDescent="0.25">
      <c r="A19" s="179"/>
      <c r="B19" s="180"/>
      <c r="C19" s="186"/>
      <c r="D19" s="154"/>
      <c r="E19" s="155"/>
      <c r="F19" s="183"/>
      <c r="G19" s="184"/>
    </row>
    <row r="20" spans="1:15" x14ac:dyDescent="0.25">
      <c r="A20" s="179"/>
      <c r="B20" s="180"/>
      <c r="C20" s="185" t="s">
        <v>24</v>
      </c>
      <c r="D20" s="147">
        <f>SUM(D14:E19)</f>
        <v>83</v>
      </c>
      <c r="E20" s="148"/>
      <c r="F20" s="147">
        <f>SUM(F14:G19)</f>
        <v>20</v>
      </c>
      <c r="G20" s="148"/>
    </row>
    <row r="21" spans="1:15" x14ac:dyDescent="0.25">
      <c r="A21" s="183"/>
      <c r="B21" s="184"/>
      <c r="C21" s="186"/>
      <c r="D21" s="154"/>
      <c r="E21" s="155"/>
      <c r="F21" s="154"/>
      <c r="G21" s="155"/>
    </row>
    <row r="22" spans="1:15" ht="15" customHeight="1" x14ac:dyDescent="0.25">
      <c r="A22" s="187" t="s">
        <v>78</v>
      </c>
      <c r="B22" s="172"/>
      <c r="C22" s="172"/>
      <c r="D22" s="172"/>
      <c r="E22" s="5"/>
      <c r="F22" s="5"/>
      <c r="G22" s="15"/>
    </row>
    <row r="23" spans="1:15" ht="15" customHeight="1" x14ac:dyDescent="0.25">
      <c r="A23" s="119" t="s">
        <v>79</v>
      </c>
      <c r="B23" s="188"/>
      <c r="C23" s="138" t="s">
        <v>29</v>
      </c>
      <c r="D23" s="189" t="s">
        <v>46</v>
      </c>
      <c r="E23" s="141" t="s">
        <v>47</v>
      </c>
      <c r="F23" s="141" t="s">
        <v>48</v>
      </c>
      <c r="G23" s="141" t="s">
        <v>80</v>
      </c>
    </row>
    <row r="24" spans="1:15" ht="15" customHeight="1" x14ac:dyDescent="0.25">
      <c r="A24" s="125"/>
      <c r="B24" s="156"/>
      <c r="C24" s="109"/>
      <c r="D24" s="190">
        <v>2</v>
      </c>
      <c r="E24" s="190">
        <v>2</v>
      </c>
      <c r="F24" s="190">
        <v>1</v>
      </c>
      <c r="G24" s="190"/>
    </row>
    <row r="25" spans="1:15" s="146" customFormat="1" ht="15" customHeight="1" x14ac:dyDescent="0.25">
      <c r="A25" s="125"/>
      <c r="B25" s="156"/>
      <c r="C25" s="144"/>
      <c r="D25" s="145"/>
      <c r="E25" s="145"/>
      <c r="F25" s="145"/>
      <c r="G25" s="145"/>
      <c r="H25"/>
      <c r="I25"/>
      <c r="J25"/>
      <c r="K25"/>
      <c r="L25"/>
      <c r="M25"/>
      <c r="N25"/>
      <c r="O25"/>
    </row>
    <row r="26" spans="1:15" s="146" customFormat="1" x14ac:dyDescent="0.25">
      <c r="A26" s="125"/>
      <c r="B26" s="156"/>
      <c r="C26" s="138" t="s">
        <v>50</v>
      </c>
      <c r="D26" s="138">
        <v>2</v>
      </c>
      <c r="E26" s="138">
        <v>10</v>
      </c>
      <c r="F26" s="138">
        <v>3</v>
      </c>
      <c r="G26" s="138"/>
      <c r="H26"/>
      <c r="I26"/>
      <c r="J26"/>
      <c r="K26"/>
      <c r="L26"/>
      <c r="M26"/>
      <c r="N26"/>
      <c r="O26"/>
    </row>
    <row r="27" spans="1:15" s="146" customFormat="1" x14ac:dyDescent="0.25">
      <c r="A27" s="125"/>
      <c r="B27" s="156"/>
      <c r="C27" s="144"/>
      <c r="D27" s="144"/>
      <c r="E27" s="144"/>
      <c r="F27" s="144"/>
      <c r="G27" s="144"/>
      <c r="H27"/>
      <c r="I27"/>
      <c r="J27"/>
      <c r="K27"/>
      <c r="L27"/>
      <c r="M27"/>
      <c r="N27"/>
      <c r="O27"/>
    </row>
    <row r="28" spans="1:15" s="146" customFormat="1" x14ac:dyDescent="0.25">
      <c r="A28" s="125"/>
      <c r="B28" s="156"/>
      <c r="C28" s="138" t="s">
        <v>24</v>
      </c>
      <c r="D28" s="138">
        <f>SUM(D24:D27)</f>
        <v>4</v>
      </c>
      <c r="E28" s="138">
        <f>SUM(E24:E27)</f>
        <v>12</v>
      </c>
      <c r="F28" s="138">
        <f>SUM(F24:F27)</f>
        <v>4</v>
      </c>
      <c r="G28" s="138">
        <f>SUM(G24:G27)</f>
        <v>0</v>
      </c>
      <c r="H28"/>
      <c r="I28"/>
      <c r="J28"/>
      <c r="K28"/>
      <c r="L28"/>
      <c r="M28"/>
      <c r="N28"/>
      <c r="O28"/>
    </row>
    <row r="29" spans="1:15" s="146" customFormat="1" x14ac:dyDescent="0.25">
      <c r="A29" s="125"/>
      <c r="B29" s="156"/>
      <c r="C29" s="144"/>
      <c r="D29" s="144"/>
      <c r="E29" s="144"/>
      <c r="F29" s="144"/>
      <c r="G29" s="144"/>
      <c r="H29"/>
      <c r="I29"/>
      <c r="J29"/>
      <c r="K29"/>
      <c r="L29"/>
      <c r="M29"/>
      <c r="N29"/>
      <c r="O29"/>
    </row>
    <row r="30" spans="1:15" x14ac:dyDescent="0.25">
      <c r="A30" s="147" t="s">
        <v>31</v>
      </c>
      <c r="B30" s="148"/>
      <c r="C30" s="191"/>
      <c r="D30" s="191"/>
      <c r="E30" s="192"/>
      <c r="F30" s="192"/>
      <c r="G30" s="192"/>
    </row>
    <row r="31" spans="1:15" x14ac:dyDescent="0.25">
      <c r="A31" s="152"/>
      <c r="B31" s="153"/>
      <c r="C31" s="191"/>
      <c r="D31" s="191"/>
      <c r="E31" s="191"/>
      <c r="F31" s="191"/>
      <c r="G31" s="191"/>
    </row>
    <row r="32" spans="1:15" x14ac:dyDescent="0.25">
      <c r="A32" s="152"/>
      <c r="B32" s="153"/>
      <c r="C32" s="191"/>
      <c r="D32" s="191"/>
      <c r="E32" s="191"/>
      <c r="F32" s="191"/>
      <c r="G32" s="191"/>
    </row>
    <row r="33" spans="1:7" ht="14.25" customHeight="1" x14ac:dyDescent="0.25">
      <c r="A33" s="152"/>
      <c r="B33" s="153"/>
      <c r="C33" s="191"/>
      <c r="D33" s="191"/>
      <c r="E33" s="191"/>
      <c r="F33" s="191"/>
      <c r="G33" s="191"/>
    </row>
    <row r="34" spans="1:7" x14ac:dyDescent="0.25">
      <c r="A34" s="154"/>
      <c r="B34" s="155"/>
      <c r="C34" s="191"/>
      <c r="D34" s="191"/>
      <c r="E34" s="191"/>
      <c r="F34" s="191"/>
      <c r="G34" s="191"/>
    </row>
  </sheetData>
  <mergeCells count="41">
    <mergeCell ref="A30:B34"/>
    <mergeCell ref="C30:G34"/>
    <mergeCell ref="F26:F27"/>
    <mergeCell ref="G26:G27"/>
    <mergeCell ref="C28:C29"/>
    <mergeCell ref="D28:D29"/>
    <mergeCell ref="E28:E29"/>
    <mergeCell ref="F28:F29"/>
    <mergeCell ref="G28:G29"/>
    <mergeCell ref="A22:G22"/>
    <mergeCell ref="A23:B29"/>
    <mergeCell ref="C23:C25"/>
    <mergeCell ref="D24:D25"/>
    <mergeCell ref="E24:E25"/>
    <mergeCell ref="F24:F25"/>
    <mergeCell ref="G24:G25"/>
    <mergeCell ref="C26:C27"/>
    <mergeCell ref="D26:D27"/>
    <mergeCell ref="E26:E27"/>
    <mergeCell ref="C18:C19"/>
    <mergeCell ref="D18:E19"/>
    <mergeCell ref="F18:G19"/>
    <mergeCell ref="C20:C21"/>
    <mergeCell ref="D20:E21"/>
    <mergeCell ref="F20:G21"/>
    <mergeCell ref="A12:G12"/>
    <mergeCell ref="A13:B21"/>
    <mergeCell ref="C13:C15"/>
    <mergeCell ref="D13:E13"/>
    <mergeCell ref="F13:G13"/>
    <mergeCell ref="D14:E15"/>
    <mergeCell ref="F14:G15"/>
    <mergeCell ref="C16:C17"/>
    <mergeCell ref="D16:E17"/>
    <mergeCell ref="F16:G17"/>
    <mergeCell ref="A3:C6"/>
    <mergeCell ref="D3:E4"/>
    <mergeCell ref="D5:E6"/>
    <mergeCell ref="A7:G7"/>
    <mergeCell ref="A8:B11"/>
    <mergeCell ref="C9:G9"/>
  </mergeCells>
  <printOptions verticalCentered="1"/>
  <pageMargins left="0.7" right="0" top="0.38" bottom="0.17" header="0.3" footer="0.25"/>
  <pageSetup scale="7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B0C1D-43CD-4DC0-AE9C-3BC91409525C}">
  <dimension ref="A3:O35"/>
  <sheetViews>
    <sheetView zoomScale="85" zoomScaleNormal="85" workbookViewId="0">
      <selection activeCell="H16" sqref="H16"/>
    </sheetView>
  </sheetViews>
  <sheetFormatPr baseColWidth="10" defaultRowHeight="15" x14ac:dyDescent="0.25"/>
  <cols>
    <col min="1" max="1" width="11" customWidth="1"/>
    <col min="2" max="2" width="14.28515625" customWidth="1"/>
    <col min="3" max="3" width="18.7109375" customWidth="1"/>
    <col min="4" max="4" width="9.28515625" customWidth="1"/>
    <col min="5" max="5" width="31.7109375" customWidth="1"/>
    <col min="6" max="6" width="16.42578125" customWidth="1"/>
    <col min="7" max="7" width="22.140625" customWidth="1"/>
    <col min="8" max="8" width="23.28515625" customWidth="1"/>
    <col min="9" max="9" width="11.42578125" customWidth="1"/>
  </cols>
  <sheetData>
    <row r="3" spans="1:8" ht="15" customHeight="1" x14ac:dyDescent="0.25">
      <c r="A3" s="1"/>
      <c r="B3" s="2"/>
      <c r="C3" s="2"/>
      <c r="D3" s="4" t="s">
        <v>0</v>
      </c>
      <c r="E3" s="15"/>
      <c r="F3" s="96" t="s">
        <v>69</v>
      </c>
      <c r="G3" s="97"/>
    </row>
    <row r="4" spans="1:8" x14ac:dyDescent="0.25">
      <c r="A4" s="8"/>
      <c r="B4" s="9"/>
      <c r="C4" s="9"/>
      <c r="D4" s="11"/>
      <c r="E4" s="21"/>
      <c r="F4" s="22" t="s">
        <v>2</v>
      </c>
      <c r="G4" s="98"/>
    </row>
    <row r="5" spans="1:8" ht="15" customHeight="1" x14ac:dyDescent="0.25">
      <c r="A5" s="8"/>
      <c r="B5" s="9"/>
      <c r="C5" s="9"/>
      <c r="D5" s="99" t="s">
        <v>70</v>
      </c>
      <c r="E5" s="101"/>
      <c r="F5" s="16" t="s">
        <v>4</v>
      </c>
      <c r="G5" s="97" t="s">
        <v>5</v>
      </c>
    </row>
    <row r="6" spans="1:8" x14ac:dyDescent="0.25">
      <c r="A6" s="18"/>
      <c r="B6" s="19"/>
      <c r="C6" s="19"/>
      <c r="D6" s="11"/>
      <c r="E6" s="21"/>
      <c r="F6" s="22" t="s">
        <v>6</v>
      </c>
      <c r="G6" s="102" t="s">
        <v>5</v>
      </c>
    </row>
    <row r="7" spans="1:8" ht="15" customHeight="1" x14ac:dyDescent="0.25">
      <c r="A7" s="4" t="s">
        <v>36</v>
      </c>
      <c r="B7" s="5"/>
      <c r="C7" s="172"/>
      <c r="D7" s="172"/>
      <c r="E7" s="172"/>
      <c r="F7" s="172"/>
      <c r="G7" s="173"/>
    </row>
    <row r="8" spans="1:8" x14ac:dyDescent="0.25">
      <c r="A8" s="106" t="s">
        <v>37</v>
      </c>
      <c r="B8" s="107"/>
      <c r="C8" s="174" t="s">
        <v>9</v>
      </c>
      <c r="D8" s="30" t="s">
        <v>81</v>
      </c>
      <c r="E8" s="31"/>
      <c r="F8" s="31"/>
      <c r="G8" s="32"/>
    </row>
    <row r="9" spans="1:8" x14ac:dyDescent="0.25">
      <c r="A9" s="109"/>
      <c r="B9" s="111"/>
      <c r="C9" s="109"/>
      <c r="D9" s="111"/>
      <c r="E9" s="111"/>
      <c r="F9" s="111"/>
      <c r="G9" s="111"/>
      <c r="H9" s="175"/>
    </row>
    <row r="10" spans="1:8" x14ac:dyDescent="0.25">
      <c r="A10" s="109"/>
      <c r="B10" s="111"/>
      <c r="C10" s="40" t="s">
        <v>11</v>
      </c>
      <c r="D10" s="44">
        <v>2023</v>
      </c>
      <c r="E10" s="176"/>
      <c r="F10" s="176"/>
      <c r="G10" s="176"/>
      <c r="H10" s="175"/>
    </row>
    <row r="11" spans="1:8" x14ac:dyDescent="0.25">
      <c r="A11" s="115"/>
      <c r="B11" s="116"/>
      <c r="C11" s="45"/>
      <c r="D11" s="44"/>
      <c r="E11" s="45"/>
      <c r="F11" s="45"/>
      <c r="G11" s="46"/>
      <c r="H11" s="38"/>
    </row>
    <row r="12" spans="1:8" ht="15" customHeight="1" x14ac:dyDescent="0.25">
      <c r="A12" s="177" t="s">
        <v>71</v>
      </c>
      <c r="B12" s="136"/>
      <c r="C12" s="136"/>
      <c r="D12" s="104"/>
      <c r="E12" s="104"/>
      <c r="F12" s="104"/>
      <c r="G12" s="105"/>
      <c r="H12" s="38"/>
    </row>
    <row r="13" spans="1:8" ht="15" customHeight="1" x14ac:dyDescent="0.25">
      <c r="A13" s="177" t="s">
        <v>72</v>
      </c>
      <c r="B13" s="137"/>
      <c r="C13" s="178" t="s">
        <v>73</v>
      </c>
      <c r="D13" s="63" t="s">
        <v>74</v>
      </c>
      <c r="E13" s="64"/>
      <c r="F13" s="24" t="s">
        <v>75</v>
      </c>
      <c r="G13" s="26"/>
      <c r="H13" s="38"/>
    </row>
    <row r="14" spans="1:8" ht="15" customHeight="1" x14ac:dyDescent="0.25">
      <c r="A14" s="179"/>
      <c r="B14" s="180"/>
      <c r="C14" s="181"/>
      <c r="D14" s="147">
        <v>91</v>
      </c>
      <c r="E14" s="148"/>
      <c r="F14" s="177">
        <v>15</v>
      </c>
      <c r="G14" s="137"/>
    </row>
    <row r="15" spans="1:8" x14ac:dyDescent="0.25">
      <c r="A15" s="179"/>
      <c r="B15" s="180"/>
      <c r="C15" s="182"/>
      <c r="D15" s="154"/>
      <c r="E15" s="155"/>
      <c r="F15" s="183"/>
      <c r="G15" s="184"/>
    </row>
    <row r="16" spans="1:8" x14ac:dyDescent="0.25">
      <c r="A16" s="179"/>
      <c r="B16" s="180"/>
      <c r="C16" s="185" t="s">
        <v>76</v>
      </c>
      <c r="D16" s="147">
        <v>0</v>
      </c>
      <c r="E16" s="148"/>
      <c r="F16" s="177">
        <v>0</v>
      </c>
      <c r="G16" s="137"/>
    </row>
    <row r="17" spans="1:15" x14ac:dyDescent="0.25">
      <c r="A17" s="179"/>
      <c r="B17" s="180"/>
      <c r="C17" s="186"/>
      <c r="D17" s="154"/>
      <c r="E17" s="155"/>
      <c r="F17" s="183"/>
      <c r="G17" s="184"/>
    </row>
    <row r="18" spans="1:15" x14ac:dyDescent="0.25">
      <c r="A18" s="179"/>
      <c r="B18" s="180"/>
      <c r="C18" s="185" t="s">
        <v>77</v>
      </c>
      <c r="D18" s="147">
        <v>1</v>
      </c>
      <c r="E18" s="148"/>
      <c r="F18" s="177">
        <v>1</v>
      </c>
      <c r="G18" s="137"/>
    </row>
    <row r="19" spans="1:15" x14ac:dyDescent="0.25">
      <c r="A19" s="179"/>
      <c r="B19" s="180"/>
      <c r="C19" s="186"/>
      <c r="D19" s="154"/>
      <c r="E19" s="155"/>
      <c r="F19" s="183"/>
      <c r="G19" s="184"/>
    </row>
    <row r="20" spans="1:15" x14ac:dyDescent="0.25">
      <c r="A20" s="179"/>
      <c r="B20" s="180"/>
      <c r="C20" s="193" t="s">
        <v>82</v>
      </c>
      <c r="D20" s="194">
        <v>1</v>
      </c>
      <c r="E20" s="195"/>
      <c r="F20" s="103"/>
      <c r="G20" s="105"/>
    </row>
    <row r="21" spans="1:15" x14ac:dyDescent="0.25">
      <c r="A21" s="179"/>
      <c r="B21" s="180"/>
      <c r="C21" s="185" t="s">
        <v>24</v>
      </c>
      <c r="D21" s="147">
        <f>SUM(D14:E20)</f>
        <v>93</v>
      </c>
      <c r="E21" s="148"/>
      <c r="F21" s="147">
        <f>SUM(F14:G20)</f>
        <v>16</v>
      </c>
      <c r="G21" s="148"/>
    </row>
    <row r="22" spans="1:15" x14ac:dyDescent="0.25">
      <c r="A22" s="183"/>
      <c r="B22" s="184"/>
      <c r="C22" s="186"/>
      <c r="D22" s="154"/>
      <c r="E22" s="155"/>
      <c r="F22" s="154"/>
      <c r="G22" s="155"/>
    </row>
    <row r="23" spans="1:15" ht="15" customHeight="1" x14ac:dyDescent="0.25">
      <c r="A23" s="187" t="s">
        <v>78</v>
      </c>
      <c r="B23" s="172"/>
      <c r="C23" s="172"/>
      <c r="D23" s="172"/>
      <c r="E23" s="5"/>
      <c r="F23" s="5"/>
      <c r="G23" s="15"/>
    </row>
    <row r="24" spans="1:15" ht="15" customHeight="1" x14ac:dyDescent="0.25">
      <c r="A24" s="119" t="s">
        <v>79</v>
      </c>
      <c r="B24" s="188"/>
      <c r="C24" s="138" t="s">
        <v>29</v>
      </c>
      <c r="D24" s="189" t="s">
        <v>46</v>
      </c>
      <c r="E24" s="141" t="s">
        <v>47</v>
      </c>
      <c r="F24" s="141" t="s">
        <v>48</v>
      </c>
      <c r="G24" s="141" t="s">
        <v>80</v>
      </c>
    </row>
    <row r="25" spans="1:15" ht="15" customHeight="1" x14ac:dyDescent="0.25">
      <c r="A25" s="125"/>
      <c r="B25" s="156"/>
      <c r="C25" s="109"/>
      <c r="D25" s="190">
        <v>2</v>
      </c>
      <c r="E25" s="190">
        <v>4</v>
      </c>
      <c r="F25" s="190">
        <v>1</v>
      </c>
      <c r="G25" s="190">
        <v>0</v>
      </c>
    </row>
    <row r="26" spans="1:15" s="146" customFormat="1" ht="15" customHeight="1" x14ac:dyDescent="0.25">
      <c r="A26" s="125"/>
      <c r="B26" s="156"/>
      <c r="C26" s="144"/>
      <c r="D26" s="145"/>
      <c r="E26" s="145"/>
      <c r="F26" s="145"/>
      <c r="G26" s="145"/>
      <c r="H26"/>
      <c r="I26"/>
      <c r="J26"/>
      <c r="K26"/>
      <c r="L26"/>
      <c r="M26"/>
      <c r="N26"/>
      <c r="O26"/>
    </row>
    <row r="27" spans="1:15" s="146" customFormat="1" x14ac:dyDescent="0.25">
      <c r="A27" s="125"/>
      <c r="B27" s="156"/>
      <c r="C27" s="138" t="s">
        <v>50</v>
      </c>
      <c r="D27" s="138">
        <v>0</v>
      </c>
      <c r="E27" s="138">
        <v>7</v>
      </c>
      <c r="F27" s="138">
        <v>2</v>
      </c>
      <c r="G27" s="138">
        <v>0</v>
      </c>
      <c r="H27"/>
      <c r="I27"/>
      <c r="J27"/>
      <c r="K27"/>
      <c r="L27"/>
      <c r="M27"/>
      <c r="N27"/>
      <c r="O27"/>
    </row>
    <row r="28" spans="1:15" s="146" customFormat="1" x14ac:dyDescent="0.25">
      <c r="A28" s="125"/>
      <c r="B28" s="156"/>
      <c r="C28" s="144"/>
      <c r="D28" s="144"/>
      <c r="E28" s="144"/>
      <c r="F28" s="144"/>
      <c r="G28" s="144"/>
      <c r="H28"/>
      <c r="I28"/>
      <c r="J28"/>
      <c r="K28"/>
      <c r="L28"/>
      <c r="M28"/>
      <c r="N28"/>
      <c r="O28"/>
    </row>
    <row r="29" spans="1:15" s="146" customFormat="1" x14ac:dyDescent="0.25">
      <c r="A29" s="125"/>
      <c r="B29" s="156"/>
      <c r="C29" s="138" t="s">
        <v>24</v>
      </c>
      <c r="D29" s="138">
        <f>SUM(D25:D28)</f>
        <v>2</v>
      </c>
      <c r="E29" s="138">
        <v>11</v>
      </c>
      <c r="F29" s="138">
        <f>SUM(F25:F28)</f>
        <v>3</v>
      </c>
      <c r="G29" s="138">
        <f>SUM(G25:G28)</f>
        <v>0</v>
      </c>
      <c r="H29"/>
      <c r="I29"/>
      <c r="J29"/>
      <c r="K29"/>
      <c r="L29"/>
      <c r="M29"/>
      <c r="N29"/>
      <c r="O29"/>
    </row>
    <row r="30" spans="1:15" s="146" customFormat="1" x14ac:dyDescent="0.25">
      <c r="A30" s="125"/>
      <c r="B30" s="156"/>
      <c r="C30" s="144"/>
      <c r="D30" s="144"/>
      <c r="E30" s="144"/>
      <c r="F30" s="144"/>
      <c r="G30" s="144"/>
      <c r="H30"/>
      <c r="I30"/>
      <c r="J30"/>
      <c r="K30"/>
      <c r="L30"/>
      <c r="M30"/>
      <c r="N30"/>
      <c r="O30"/>
    </row>
    <row r="31" spans="1:15" x14ac:dyDescent="0.25">
      <c r="A31" s="147" t="s">
        <v>31</v>
      </c>
      <c r="B31" s="148"/>
      <c r="C31" s="191"/>
      <c r="D31" s="191"/>
      <c r="E31" s="192"/>
      <c r="F31" s="192"/>
      <c r="G31" s="192"/>
    </row>
    <row r="32" spans="1:15" x14ac:dyDescent="0.25">
      <c r="A32" s="152"/>
      <c r="B32" s="153"/>
      <c r="C32" s="191"/>
      <c r="D32" s="191"/>
      <c r="E32" s="191"/>
      <c r="F32" s="191"/>
      <c r="G32" s="191"/>
    </row>
    <row r="33" spans="1:7" x14ac:dyDescent="0.25">
      <c r="A33" s="152"/>
      <c r="B33" s="153"/>
      <c r="C33" s="191"/>
      <c r="D33" s="191"/>
      <c r="E33" s="191"/>
      <c r="F33" s="191"/>
      <c r="G33" s="191"/>
    </row>
    <row r="34" spans="1:7" ht="14.25" customHeight="1" x14ac:dyDescent="0.25">
      <c r="A34" s="152"/>
      <c r="B34" s="153"/>
      <c r="C34" s="191"/>
      <c r="D34" s="191"/>
      <c r="E34" s="191"/>
      <c r="F34" s="191"/>
      <c r="G34" s="191"/>
    </row>
    <row r="35" spans="1:7" x14ac:dyDescent="0.25">
      <c r="A35" s="154"/>
      <c r="B35" s="155"/>
      <c r="C35" s="191"/>
      <c r="D35" s="191"/>
      <c r="E35" s="191"/>
      <c r="F35" s="191"/>
      <c r="G35" s="191"/>
    </row>
  </sheetData>
  <mergeCells count="43">
    <mergeCell ref="A31:B35"/>
    <mergeCell ref="C31:G35"/>
    <mergeCell ref="F27:F28"/>
    <mergeCell ref="G27:G28"/>
    <mergeCell ref="C29:C30"/>
    <mergeCell ref="D29:D30"/>
    <mergeCell ref="E29:E30"/>
    <mergeCell ref="F29:F30"/>
    <mergeCell ref="G29:G30"/>
    <mergeCell ref="A23:G23"/>
    <mergeCell ref="A24:B30"/>
    <mergeCell ref="C24:C26"/>
    <mergeCell ref="D25:D26"/>
    <mergeCell ref="E25:E26"/>
    <mergeCell ref="F25:F26"/>
    <mergeCell ref="G25:G26"/>
    <mergeCell ref="C27:C28"/>
    <mergeCell ref="D27:D28"/>
    <mergeCell ref="E27:E28"/>
    <mergeCell ref="C18:C19"/>
    <mergeCell ref="D18:E19"/>
    <mergeCell ref="F18:G19"/>
    <mergeCell ref="D20:E20"/>
    <mergeCell ref="F20:G20"/>
    <mergeCell ref="C21:C22"/>
    <mergeCell ref="D21:E22"/>
    <mergeCell ref="F21:G22"/>
    <mergeCell ref="A12:G12"/>
    <mergeCell ref="A13:B22"/>
    <mergeCell ref="C13:C15"/>
    <mergeCell ref="D13:E13"/>
    <mergeCell ref="F13:G13"/>
    <mergeCell ref="D14:E15"/>
    <mergeCell ref="F14:G15"/>
    <mergeCell ref="C16:C17"/>
    <mergeCell ref="D16:E17"/>
    <mergeCell ref="F16:G17"/>
    <mergeCell ref="A3:C6"/>
    <mergeCell ref="D3:E4"/>
    <mergeCell ref="D5:E6"/>
    <mergeCell ref="A7:G7"/>
    <mergeCell ref="A8:B11"/>
    <mergeCell ref="C9:G9"/>
  </mergeCells>
  <printOptions verticalCentered="1"/>
  <pageMargins left="0.7" right="0" top="0.38" bottom="0.17" header="0.3" footer="0.25"/>
  <pageSetup scale="7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C305D-8FE3-4329-8B9F-1FF72DB5E4FB}">
  <dimension ref="A3:O34"/>
  <sheetViews>
    <sheetView zoomScale="85" zoomScaleNormal="85" workbookViewId="0">
      <selection activeCell="K11" sqref="K11:K12"/>
    </sheetView>
  </sheetViews>
  <sheetFormatPr baseColWidth="10" defaultRowHeight="15" x14ac:dyDescent="0.25"/>
  <cols>
    <col min="1" max="1" width="11" customWidth="1"/>
    <col min="2" max="2" width="14.28515625" customWidth="1"/>
    <col min="3" max="3" width="17.42578125" customWidth="1"/>
    <col min="4" max="4" width="9.28515625" customWidth="1"/>
    <col min="5" max="5" width="31.7109375" customWidth="1"/>
    <col min="6" max="6" width="16.42578125" customWidth="1"/>
    <col min="7" max="7" width="22.140625" customWidth="1"/>
    <col min="8" max="8" width="23.28515625" customWidth="1"/>
    <col min="9" max="9" width="11.42578125" customWidth="1"/>
  </cols>
  <sheetData>
    <row r="3" spans="1:8" ht="15" customHeight="1" x14ac:dyDescent="0.25">
      <c r="A3" s="1"/>
      <c r="B3" s="2"/>
      <c r="C3" s="2"/>
      <c r="D3" s="4" t="s">
        <v>0</v>
      </c>
      <c r="E3" s="15"/>
      <c r="F3" s="96" t="s">
        <v>69</v>
      </c>
      <c r="G3" s="97"/>
    </row>
    <row r="4" spans="1:8" x14ac:dyDescent="0.25">
      <c r="A4" s="8"/>
      <c r="B4" s="9"/>
      <c r="C4" s="9"/>
      <c r="D4" s="11"/>
      <c r="E4" s="21"/>
      <c r="F4" s="22" t="s">
        <v>2</v>
      </c>
      <c r="G4" s="98"/>
    </row>
    <row r="5" spans="1:8" ht="15" customHeight="1" x14ac:dyDescent="0.25">
      <c r="A5" s="8"/>
      <c r="B5" s="9"/>
      <c r="C5" s="9"/>
      <c r="D5" s="99" t="s">
        <v>70</v>
      </c>
      <c r="E5" s="101"/>
      <c r="F5" s="16" t="s">
        <v>4</v>
      </c>
      <c r="G5" s="97" t="s">
        <v>5</v>
      </c>
    </row>
    <row r="6" spans="1:8" x14ac:dyDescent="0.25">
      <c r="A6" s="18"/>
      <c r="B6" s="19"/>
      <c r="C6" s="19"/>
      <c r="D6" s="11"/>
      <c r="E6" s="21"/>
      <c r="F6" s="22" t="s">
        <v>6</v>
      </c>
      <c r="G6" s="102" t="s">
        <v>5</v>
      </c>
    </row>
    <row r="7" spans="1:8" ht="15" customHeight="1" x14ac:dyDescent="0.25">
      <c r="A7" s="4" t="s">
        <v>36</v>
      </c>
      <c r="B7" s="5"/>
      <c r="C7" s="172"/>
      <c r="D7" s="172"/>
      <c r="E7" s="172"/>
      <c r="F7" s="172"/>
      <c r="G7" s="173"/>
    </row>
    <row r="8" spans="1:8" x14ac:dyDescent="0.25">
      <c r="A8" s="106" t="s">
        <v>37</v>
      </c>
      <c r="B8" s="107"/>
      <c r="C8" s="174" t="s">
        <v>9</v>
      </c>
      <c r="D8" s="30" t="s">
        <v>83</v>
      </c>
      <c r="E8" s="31"/>
      <c r="F8" s="31"/>
      <c r="G8" s="32"/>
    </row>
    <row r="9" spans="1:8" x14ac:dyDescent="0.25">
      <c r="A9" s="109"/>
      <c r="B9" s="111"/>
      <c r="C9" s="109"/>
      <c r="D9" s="111"/>
      <c r="E9" s="111"/>
      <c r="F9" s="111"/>
      <c r="G9" s="111"/>
      <c r="H9" s="175"/>
    </row>
    <row r="10" spans="1:8" x14ac:dyDescent="0.25">
      <c r="A10" s="109"/>
      <c r="B10" s="111"/>
      <c r="C10" s="40" t="s">
        <v>11</v>
      </c>
      <c r="D10" s="44">
        <v>2023</v>
      </c>
      <c r="E10" s="176"/>
      <c r="F10" s="176"/>
      <c r="G10" s="176"/>
      <c r="H10" s="175"/>
    </row>
    <row r="11" spans="1:8" x14ac:dyDescent="0.25">
      <c r="A11" s="115"/>
      <c r="B11" s="116"/>
      <c r="C11" s="45"/>
      <c r="D11" s="44"/>
      <c r="E11" s="45"/>
      <c r="F11" s="45"/>
      <c r="G11" s="46"/>
      <c r="H11" s="38"/>
    </row>
    <row r="12" spans="1:8" ht="15" customHeight="1" x14ac:dyDescent="0.25">
      <c r="A12" s="177" t="s">
        <v>71</v>
      </c>
      <c r="B12" s="136"/>
      <c r="C12" s="136"/>
      <c r="D12" s="104"/>
      <c r="E12" s="104"/>
      <c r="F12" s="104"/>
      <c r="G12" s="105"/>
      <c r="H12" s="38"/>
    </row>
    <row r="13" spans="1:8" ht="15" customHeight="1" x14ac:dyDescent="0.25">
      <c r="A13" s="177" t="s">
        <v>72</v>
      </c>
      <c r="B13" s="137"/>
      <c r="C13" s="178" t="s">
        <v>73</v>
      </c>
      <c r="D13" s="63" t="s">
        <v>74</v>
      </c>
      <c r="E13" s="64"/>
      <c r="F13" s="24" t="s">
        <v>75</v>
      </c>
      <c r="G13" s="26"/>
      <c r="H13" s="38"/>
    </row>
    <row r="14" spans="1:8" ht="15" customHeight="1" x14ac:dyDescent="0.25">
      <c r="A14" s="179"/>
      <c r="B14" s="180"/>
      <c r="C14" s="181"/>
      <c r="D14" s="147">
        <v>88</v>
      </c>
      <c r="E14" s="148"/>
      <c r="F14" s="177">
        <v>16</v>
      </c>
      <c r="G14" s="137"/>
    </row>
    <row r="15" spans="1:8" x14ac:dyDescent="0.25">
      <c r="A15" s="179"/>
      <c r="B15" s="180"/>
      <c r="C15" s="182"/>
      <c r="D15" s="154"/>
      <c r="E15" s="155"/>
      <c r="F15" s="183"/>
      <c r="G15" s="184"/>
    </row>
    <row r="16" spans="1:8" x14ac:dyDescent="0.25">
      <c r="A16" s="179"/>
      <c r="B16" s="180"/>
      <c r="C16" s="185" t="s">
        <v>76</v>
      </c>
      <c r="D16" s="147">
        <v>0</v>
      </c>
      <c r="E16" s="148"/>
      <c r="F16" s="177">
        <v>0</v>
      </c>
      <c r="G16" s="137"/>
    </row>
    <row r="17" spans="1:15" x14ac:dyDescent="0.25">
      <c r="A17" s="179"/>
      <c r="B17" s="180"/>
      <c r="C17" s="186"/>
      <c r="D17" s="154"/>
      <c r="E17" s="155"/>
      <c r="F17" s="183"/>
      <c r="G17" s="184"/>
    </row>
    <row r="18" spans="1:15" x14ac:dyDescent="0.25">
      <c r="A18" s="179"/>
      <c r="B18" s="180"/>
      <c r="C18" s="185" t="s">
        <v>77</v>
      </c>
      <c r="D18" s="147">
        <v>2</v>
      </c>
      <c r="E18" s="148"/>
      <c r="F18" s="177">
        <v>0</v>
      </c>
      <c r="G18" s="137"/>
    </row>
    <row r="19" spans="1:15" x14ac:dyDescent="0.25">
      <c r="A19" s="179"/>
      <c r="B19" s="180"/>
      <c r="C19" s="186"/>
      <c r="D19" s="154"/>
      <c r="E19" s="155"/>
      <c r="F19" s="183"/>
      <c r="G19" s="184"/>
    </row>
    <row r="20" spans="1:15" x14ac:dyDescent="0.25">
      <c r="A20" s="179"/>
      <c r="B20" s="180"/>
      <c r="C20" s="185" t="s">
        <v>24</v>
      </c>
      <c r="D20" s="147">
        <f>SUM(D14:E19)</f>
        <v>90</v>
      </c>
      <c r="E20" s="148"/>
      <c r="F20" s="147">
        <v>16</v>
      </c>
      <c r="G20" s="148"/>
    </row>
    <row r="21" spans="1:15" x14ac:dyDescent="0.25">
      <c r="A21" s="183"/>
      <c r="B21" s="184"/>
      <c r="C21" s="186"/>
      <c r="D21" s="154"/>
      <c r="E21" s="155"/>
      <c r="F21" s="154"/>
      <c r="G21" s="155"/>
    </row>
    <row r="22" spans="1:15" ht="15" customHeight="1" x14ac:dyDescent="0.25">
      <c r="A22" s="187" t="s">
        <v>78</v>
      </c>
      <c r="B22" s="172"/>
      <c r="C22" s="172"/>
      <c r="D22" s="172"/>
      <c r="E22" s="5"/>
      <c r="F22" s="5"/>
      <c r="G22" s="15"/>
    </row>
    <row r="23" spans="1:15" ht="15" customHeight="1" x14ac:dyDescent="0.25">
      <c r="A23" s="119" t="s">
        <v>79</v>
      </c>
      <c r="B23" s="188"/>
      <c r="C23" s="138" t="s">
        <v>29</v>
      </c>
      <c r="D23" s="189" t="s">
        <v>46</v>
      </c>
      <c r="E23" s="141" t="s">
        <v>47</v>
      </c>
      <c r="F23" s="141" t="s">
        <v>48</v>
      </c>
      <c r="G23" s="141" t="s">
        <v>80</v>
      </c>
    </row>
    <row r="24" spans="1:15" ht="15" customHeight="1" x14ac:dyDescent="0.25">
      <c r="A24" s="125"/>
      <c r="B24" s="156"/>
      <c r="C24" s="109"/>
      <c r="D24" s="190">
        <v>5</v>
      </c>
      <c r="E24" s="190">
        <v>3</v>
      </c>
      <c r="F24" s="190">
        <v>5</v>
      </c>
      <c r="G24" s="190">
        <v>0</v>
      </c>
    </row>
    <row r="25" spans="1:15" s="146" customFormat="1" ht="15" customHeight="1" x14ac:dyDescent="0.25">
      <c r="A25" s="125"/>
      <c r="B25" s="156"/>
      <c r="C25" s="144"/>
      <c r="D25" s="145"/>
      <c r="E25" s="145"/>
      <c r="F25" s="145"/>
      <c r="G25" s="145"/>
      <c r="H25"/>
      <c r="I25"/>
      <c r="J25"/>
      <c r="K25"/>
      <c r="L25"/>
      <c r="M25"/>
      <c r="N25"/>
      <c r="O25"/>
    </row>
    <row r="26" spans="1:15" s="146" customFormat="1" x14ac:dyDescent="0.25">
      <c r="A26" s="125"/>
      <c r="B26" s="156"/>
      <c r="C26" s="138" t="s">
        <v>50</v>
      </c>
      <c r="D26" s="138">
        <v>0</v>
      </c>
      <c r="E26" s="138">
        <v>1</v>
      </c>
      <c r="F26" s="138">
        <v>2</v>
      </c>
      <c r="G26" s="138">
        <v>0</v>
      </c>
      <c r="H26"/>
      <c r="I26"/>
      <c r="J26"/>
      <c r="K26"/>
      <c r="L26"/>
      <c r="M26"/>
      <c r="N26"/>
      <c r="O26"/>
    </row>
    <row r="27" spans="1:15" s="146" customFormat="1" x14ac:dyDescent="0.25">
      <c r="A27" s="125"/>
      <c r="B27" s="156"/>
      <c r="C27" s="144"/>
      <c r="D27" s="144"/>
      <c r="E27" s="144"/>
      <c r="F27" s="144"/>
      <c r="G27" s="144"/>
      <c r="H27"/>
      <c r="I27"/>
      <c r="J27"/>
      <c r="K27"/>
      <c r="L27"/>
      <c r="M27"/>
      <c r="N27"/>
      <c r="O27"/>
    </row>
    <row r="28" spans="1:15" s="146" customFormat="1" x14ac:dyDescent="0.25">
      <c r="A28" s="125"/>
      <c r="B28" s="156"/>
      <c r="C28" s="138" t="s">
        <v>24</v>
      </c>
      <c r="D28" s="138">
        <f>SUM(D24:D27)</f>
        <v>5</v>
      </c>
      <c r="E28" s="138">
        <v>4</v>
      </c>
      <c r="F28" s="138">
        <f>SUM(F24:F27)</f>
        <v>7</v>
      </c>
      <c r="G28" s="138">
        <f>SUM(G24:G27)</f>
        <v>0</v>
      </c>
      <c r="H28"/>
      <c r="I28"/>
      <c r="J28"/>
      <c r="K28"/>
      <c r="L28"/>
      <c r="M28"/>
      <c r="N28"/>
      <c r="O28"/>
    </row>
    <row r="29" spans="1:15" s="146" customFormat="1" x14ac:dyDescent="0.25">
      <c r="A29" s="125"/>
      <c r="B29" s="156"/>
      <c r="C29" s="144"/>
      <c r="D29" s="144"/>
      <c r="E29" s="144"/>
      <c r="F29" s="144"/>
      <c r="G29" s="144"/>
      <c r="H29"/>
      <c r="I29"/>
      <c r="J29"/>
      <c r="K29"/>
      <c r="L29"/>
      <c r="M29"/>
      <c r="N29"/>
      <c r="O29"/>
    </row>
    <row r="30" spans="1:15" x14ac:dyDescent="0.25">
      <c r="A30" s="147" t="s">
        <v>31</v>
      </c>
      <c r="B30" s="148"/>
      <c r="C30" s="191"/>
      <c r="D30" s="191"/>
      <c r="E30" s="192"/>
      <c r="F30" s="192"/>
      <c r="G30" s="192"/>
    </row>
    <row r="31" spans="1:15" x14ac:dyDescent="0.25">
      <c r="A31" s="152"/>
      <c r="B31" s="153"/>
      <c r="C31" s="191"/>
      <c r="D31" s="191"/>
      <c r="E31" s="191"/>
      <c r="F31" s="191"/>
      <c r="G31" s="191"/>
    </row>
    <row r="32" spans="1:15" x14ac:dyDescent="0.25">
      <c r="A32" s="152"/>
      <c r="B32" s="153"/>
      <c r="C32" s="191"/>
      <c r="D32" s="191"/>
      <c r="E32" s="191"/>
      <c r="F32" s="191"/>
      <c r="G32" s="191"/>
    </row>
    <row r="33" spans="1:7" ht="14.25" customHeight="1" x14ac:dyDescent="0.25">
      <c r="A33" s="152"/>
      <c r="B33" s="153"/>
      <c r="C33" s="191"/>
      <c r="D33" s="191"/>
      <c r="E33" s="191"/>
      <c r="F33" s="191"/>
      <c r="G33" s="191"/>
    </row>
    <row r="34" spans="1:7" x14ac:dyDescent="0.25">
      <c r="A34" s="154"/>
      <c r="B34" s="155"/>
      <c r="C34" s="191"/>
      <c r="D34" s="191"/>
      <c r="E34" s="191"/>
      <c r="F34" s="191"/>
      <c r="G34" s="191"/>
    </row>
  </sheetData>
  <mergeCells count="41">
    <mergeCell ref="A30:B34"/>
    <mergeCell ref="C30:G34"/>
    <mergeCell ref="F26:F27"/>
    <mergeCell ref="G26:G27"/>
    <mergeCell ref="C28:C29"/>
    <mergeCell ref="D28:D29"/>
    <mergeCell ref="E28:E29"/>
    <mergeCell ref="F28:F29"/>
    <mergeCell ref="G28:G29"/>
    <mergeCell ref="A22:G22"/>
    <mergeCell ref="A23:B29"/>
    <mergeCell ref="C23:C25"/>
    <mergeCell ref="D24:D25"/>
    <mergeCell ref="E24:E25"/>
    <mergeCell ref="F24:F25"/>
    <mergeCell ref="G24:G25"/>
    <mergeCell ref="C26:C27"/>
    <mergeCell ref="D26:D27"/>
    <mergeCell ref="E26:E27"/>
    <mergeCell ref="C18:C19"/>
    <mergeCell ref="D18:E19"/>
    <mergeCell ref="F18:G19"/>
    <mergeCell ref="C20:C21"/>
    <mergeCell ref="D20:E21"/>
    <mergeCell ref="F20:G21"/>
    <mergeCell ref="A12:G12"/>
    <mergeCell ref="A13:B21"/>
    <mergeCell ref="C13:C15"/>
    <mergeCell ref="D13:E13"/>
    <mergeCell ref="F13:G13"/>
    <mergeCell ref="D14:E15"/>
    <mergeCell ref="F14:G15"/>
    <mergeCell ref="C16:C17"/>
    <mergeCell ref="D16:E17"/>
    <mergeCell ref="F16:G17"/>
    <mergeCell ref="A3:C6"/>
    <mergeCell ref="D3:E4"/>
    <mergeCell ref="D5:E6"/>
    <mergeCell ref="A7:G7"/>
    <mergeCell ref="A8:B11"/>
    <mergeCell ref="C9:G9"/>
  </mergeCells>
  <printOptions verticalCentered="1"/>
  <pageMargins left="0.7" right="0" top="0.38" bottom="0.17" header="0.3" footer="0.25"/>
  <pageSetup scale="7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A0E33-DB53-4774-AB58-BDFB3FC560B9}">
  <dimension ref="A3:I48"/>
  <sheetViews>
    <sheetView zoomScale="85" zoomScaleNormal="85" workbookViewId="0">
      <selection activeCell="I43" sqref="I43"/>
    </sheetView>
  </sheetViews>
  <sheetFormatPr baseColWidth="10" defaultRowHeight="15" x14ac:dyDescent="0.25"/>
  <cols>
    <col min="1" max="1" width="11" customWidth="1"/>
    <col min="2" max="2" width="11.28515625" customWidth="1"/>
    <col min="3" max="3" width="15.7109375" customWidth="1"/>
    <col min="4" max="4" width="16.28515625" customWidth="1"/>
    <col min="5" max="5" width="17.140625" customWidth="1"/>
    <col min="6" max="6" width="17.5703125" bestFit="1" customWidth="1"/>
    <col min="7" max="7" width="17.5703125" customWidth="1"/>
    <col min="8" max="8" width="17.7109375" customWidth="1"/>
    <col min="9" max="9" width="23.28515625" customWidth="1"/>
    <col min="10" max="10" width="11.42578125" customWidth="1"/>
  </cols>
  <sheetData>
    <row r="3" spans="1:9" ht="15" customHeight="1" x14ac:dyDescent="0.25">
      <c r="A3" s="1"/>
      <c r="B3" s="2"/>
      <c r="C3" s="3"/>
      <c r="D3" s="4" t="s">
        <v>0</v>
      </c>
      <c r="E3" s="15"/>
      <c r="F3" s="96" t="s">
        <v>84</v>
      </c>
      <c r="G3" s="196"/>
      <c r="H3" s="97"/>
    </row>
    <row r="4" spans="1:9" x14ac:dyDescent="0.25">
      <c r="A4" s="8"/>
      <c r="B4" s="9"/>
      <c r="C4" s="10"/>
      <c r="D4" s="11"/>
      <c r="E4" s="21"/>
      <c r="F4" s="22" t="s">
        <v>2</v>
      </c>
      <c r="G4" s="197"/>
      <c r="H4" s="98"/>
    </row>
    <row r="5" spans="1:9" ht="15" customHeight="1" x14ac:dyDescent="0.25">
      <c r="A5" s="8"/>
      <c r="B5" s="9"/>
      <c r="C5" s="10"/>
      <c r="D5" s="4" t="s">
        <v>85</v>
      </c>
      <c r="E5" s="15"/>
      <c r="F5" s="16" t="s">
        <v>4</v>
      </c>
      <c r="G5" s="198"/>
      <c r="H5" s="97" t="s">
        <v>5</v>
      </c>
    </row>
    <row r="6" spans="1:9" x14ac:dyDescent="0.25">
      <c r="A6" s="18"/>
      <c r="B6" s="19"/>
      <c r="C6" s="20"/>
      <c r="D6" s="11"/>
      <c r="E6" s="21"/>
      <c r="F6" s="22" t="s">
        <v>6</v>
      </c>
      <c r="G6" s="199"/>
      <c r="H6" s="23" t="s">
        <v>5</v>
      </c>
    </row>
    <row r="7" spans="1:9" ht="15" customHeight="1" x14ac:dyDescent="0.25">
      <c r="A7" s="200" t="s">
        <v>7</v>
      </c>
      <c r="B7" s="201"/>
      <c r="C7" s="202"/>
      <c r="D7" s="202"/>
      <c r="E7" s="202"/>
      <c r="F7" s="202"/>
      <c r="G7" s="202"/>
      <c r="H7" s="203"/>
    </row>
    <row r="8" spans="1:9" ht="15" customHeight="1" x14ac:dyDescent="0.25">
      <c r="A8" s="204" t="s">
        <v>8</v>
      </c>
      <c r="B8" s="205"/>
      <c r="C8" s="174" t="s">
        <v>9</v>
      </c>
      <c r="D8" s="30" t="s">
        <v>58</v>
      </c>
      <c r="E8" s="31"/>
      <c r="F8" s="31"/>
      <c r="G8" s="31"/>
      <c r="H8" s="32"/>
    </row>
    <row r="9" spans="1:9" ht="15" customHeight="1" x14ac:dyDescent="0.25">
      <c r="A9" s="206"/>
      <c r="B9" s="207"/>
      <c r="C9" s="36"/>
      <c r="D9" s="36"/>
      <c r="E9" s="36"/>
      <c r="F9" s="36"/>
      <c r="G9" s="36"/>
      <c r="H9" s="37"/>
      <c r="I9" s="38"/>
    </row>
    <row r="10" spans="1:9" ht="15" customHeight="1" x14ac:dyDescent="0.25">
      <c r="A10" s="206"/>
      <c r="B10" s="207"/>
      <c r="C10" s="176" t="s">
        <v>11</v>
      </c>
      <c r="D10" s="44">
        <v>2023</v>
      </c>
      <c r="E10" s="176"/>
      <c r="F10" s="176"/>
      <c r="G10" s="176"/>
      <c r="H10" s="208"/>
      <c r="I10" s="38"/>
    </row>
    <row r="11" spans="1:9" ht="15.75" customHeight="1" x14ac:dyDescent="0.25">
      <c r="A11" s="209"/>
      <c r="B11" s="210"/>
      <c r="C11" s="117"/>
      <c r="D11" s="44"/>
      <c r="E11" s="45"/>
      <c r="F11" s="45"/>
      <c r="G11" s="45"/>
      <c r="H11" s="46"/>
      <c r="I11" s="38"/>
    </row>
    <row r="12" spans="1:9" ht="15.75" customHeight="1" x14ac:dyDescent="0.25">
      <c r="A12" s="24" t="s">
        <v>86</v>
      </c>
      <c r="B12" s="25"/>
      <c r="C12" s="211"/>
      <c r="D12" s="25"/>
      <c r="E12" s="25"/>
      <c r="F12" s="25"/>
      <c r="G12" s="25"/>
      <c r="H12" s="26"/>
      <c r="I12" s="38"/>
    </row>
    <row r="13" spans="1:9" ht="15" customHeight="1" x14ac:dyDescent="0.25">
      <c r="A13" s="212" t="s">
        <v>87</v>
      </c>
      <c r="B13" s="213"/>
      <c r="C13" s="214" t="s">
        <v>88</v>
      </c>
      <c r="D13" s="215"/>
      <c r="E13" s="216">
        <v>3</v>
      </c>
      <c r="F13" s="217"/>
      <c r="G13" s="217"/>
      <c r="H13" s="218"/>
    </row>
    <row r="14" spans="1:9" ht="15" customHeight="1" x14ac:dyDescent="0.25">
      <c r="A14" s="219"/>
      <c r="B14" s="220"/>
      <c r="C14" s="221"/>
      <c r="D14" s="222"/>
      <c r="E14" s="223"/>
      <c r="F14" s="223"/>
      <c r="G14" s="223"/>
      <c r="H14" s="218"/>
    </row>
    <row r="15" spans="1:9" ht="15" customHeight="1" x14ac:dyDescent="0.25">
      <c r="A15" s="219"/>
      <c r="B15" s="220"/>
      <c r="C15" s="224" t="s">
        <v>89</v>
      </c>
      <c r="D15" s="225"/>
      <c r="E15" s="226">
        <v>2</v>
      </c>
      <c r="F15" s="217"/>
      <c r="G15" s="217"/>
      <c r="H15" s="218"/>
    </row>
    <row r="16" spans="1:9" ht="15.75" customHeight="1" x14ac:dyDescent="0.25">
      <c r="A16" s="227"/>
      <c r="B16" s="228"/>
      <c r="C16" s="229" t="s">
        <v>24</v>
      </c>
      <c r="D16" s="230"/>
      <c r="E16" s="226">
        <f>E13+E15</f>
        <v>5</v>
      </c>
      <c r="F16" s="217"/>
      <c r="G16" s="217"/>
      <c r="H16" s="218"/>
    </row>
    <row r="17" spans="1:8" ht="15" customHeight="1" x14ac:dyDescent="0.25">
      <c r="A17" s="158" t="s">
        <v>90</v>
      </c>
      <c r="B17" s="231"/>
      <c r="C17" s="231"/>
      <c r="D17" s="231"/>
      <c r="E17" s="231"/>
      <c r="F17" s="231"/>
      <c r="G17" s="231"/>
      <c r="H17" s="159"/>
    </row>
    <row r="18" spans="1:8" ht="15" customHeight="1" x14ac:dyDescent="0.25">
      <c r="A18" s="232" t="s">
        <v>91</v>
      </c>
      <c r="B18" s="233"/>
      <c r="C18" s="234" t="s">
        <v>92</v>
      </c>
      <c r="D18" s="235"/>
      <c r="E18" s="235"/>
      <c r="F18" s="235"/>
      <c r="G18" s="235"/>
      <c r="H18" s="236"/>
    </row>
    <row r="19" spans="1:8" ht="18.75" customHeight="1" x14ac:dyDescent="0.25">
      <c r="A19" s="237"/>
      <c r="B19" s="238"/>
      <c r="C19" s="239" t="s">
        <v>15</v>
      </c>
      <c r="D19" s="139" t="s">
        <v>62</v>
      </c>
      <c r="E19" s="140"/>
      <c r="F19" s="139" t="s">
        <v>17</v>
      </c>
      <c r="G19" s="240"/>
      <c r="H19" s="140"/>
    </row>
    <row r="20" spans="1:8" x14ac:dyDescent="0.25">
      <c r="A20" s="237"/>
      <c r="B20" s="238"/>
      <c r="C20" s="241" t="s">
        <v>93</v>
      </c>
      <c r="D20" s="242">
        <v>17</v>
      </c>
      <c r="E20" s="243"/>
      <c r="F20" s="244">
        <v>66918.52</v>
      </c>
      <c r="G20" s="245"/>
      <c r="H20" s="246"/>
    </row>
    <row r="21" spans="1:8" x14ac:dyDescent="0.25">
      <c r="A21" s="237"/>
      <c r="B21" s="238"/>
      <c r="C21" s="247" t="s">
        <v>94</v>
      </c>
      <c r="D21" s="242">
        <v>1</v>
      </c>
      <c r="E21" s="243"/>
      <c r="F21" s="244">
        <v>9322</v>
      </c>
      <c r="G21" s="245"/>
      <c r="H21" s="246"/>
    </row>
    <row r="22" spans="1:8" x14ac:dyDescent="0.25">
      <c r="A22" s="237"/>
      <c r="B22" s="238"/>
      <c r="C22" s="247" t="s">
        <v>95</v>
      </c>
      <c r="D22" s="242">
        <v>1</v>
      </c>
      <c r="E22" s="243"/>
      <c r="F22" s="244">
        <v>3000000</v>
      </c>
      <c r="G22" s="245"/>
      <c r="H22" s="246"/>
    </row>
    <row r="23" spans="1:8" x14ac:dyDescent="0.25">
      <c r="A23" s="237"/>
      <c r="B23" s="238"/>
      <c r="C23" s="247" t="s">
        <v>96</v>
      </c>
      <c r="D23" s="242">
        <v>0</v>
      </c>
      <c r="E23" s="243"/>
      <c r="F23" s="244">
        <v>0</v>
      </c>
      <c r="G23" s="245"/>
      <c r="H23" s="246"/>
    </row>
    <row r="24" spans="1:8" ht="15.75" x14ac:dyDescent="0.25">
      <c r="A24" s="237"/>
      <c r="B24" s="238"/>
      <c r="C24" s="248" t="s">
        <v>24</v>
      </c>
      <c r="D24" s="242">
        <f>D23+D22+D21+D20</f>
        <v>19</v>
      </c>
      <c r="E24" s="243"/>
      <c r="F24" s="244">
        <f>SUM(F20:F23)</f>
        <v>3076240.52</v>
      </c>
      <c r="G24" s="245"/>
      <c r="H24" s="246"/>
    </row>
    <row r="25" spans="1:8" ht="18.75" x14ac:dyDescent="0.3">
      <c r="A25" s="237"/>
      <c r="B25" s="238"/>
      <c r="C25" s="249" t="s">
        <v>97</v>
      </c>
      <c r="D25" s="250"/>
      <c r="E25" s="250"/>
      <c r="F25" s="250"/>
      <c r="G25" s="250"/>
      <c r="H25" s="251"/>
    </row>
    <row r="26" spans="1:8" x14ac:dyDescent="0.25">
      <c r="A26" s="237"/>
      <c r="B26" s="238"/>
      <c r="C26" s="247" t="s">
        <v>95</v>
      </c>
      <c r="D26" s="252">
        <v>0</v>
      </c>
      <c r="E26" s="253"/>
      <c r="F26" s="254">
        <v>0</v>
      </c>
      <c r="G26" s="255"/>
      <c r="H26" s="256"/>
    </row>
    <row r="27" spans="1:8" x14ac:dyDescent="0.25">
      <c r="A27" s="237"/>
      <c r="B27" s="238"/>
      <c r="C27" s="197" t="s">
        <v>96</v>
      </c>
      <c r="D27" s="252"/>
      <c r="E27" s="253"/>
      <c r="F27" s="252"/>
      <c r="G27" s="108"/>
      <c r="H27" s="253"/>
    </row>
    <row r="28" spans="1:8" ht="15.75" x14ac:dyDescent="0.25">
      <c r="A28" s="257"/>
      <c r="B28" s="258"/>
      <c r="C28" s="248" t="s">
        <v>24</v>
      </c>
      <c r="D28" s="242">
        <f>D27+D26</f>
        <v>0</v>
      </c>
      <c r="E28" s="243"/>
      <c r="F28" s="259">
        <f>F26+F27</f>
        <v>0</v>
      </c>
      <c r="G28" s="260"/>
      <c r="H28" s="261"/>
    </row>
    <row r="29" spans="1:8" ht="15" customHeight="1" x14ac:dyDescent="0.25">
      <c r="A29" s="262" t="s">
        <v>98</v>
      </c>
      <c r="B29" s="263"/>
      <c r="C29" s="263"/>
      <c r="D29" s="263"/>
      <c r="E29" s="263"/>
      <c r="F29" s="263"/>
      <c r="G29" s="263"/>
      <c r="H29" s="264"/>
    </row>
    <row r="30" spans="1:8" ht="15" customHeight="1" x14ac:dyDescent="0.25">
      <c r="A30" s="212" t="s">
        <v>99</v>
      </c>
      <c r="B30" s="265"/>
      <c r="C30" s="185" t="s">
        <v>29</v>
      </c>
      <c r="D30" s="266" t="s">
        <v>100</v>
      </c>
      <c r="E30" s="266" t="s">
        <v>101</v>
      </c>
      <c r="F30" s="266" t="s">
        <v>102</v>
      </c>
      <c r="G30" s="266" t="s">
        <v>103</v>
      </c>
      <c r="H30" s="267" t="s">
        <v>104</v>
      </c>
    </row>
    <row r="31" spans="1:8" ht="15" customHeight="1" x14ac:dyDescent="0.25">
      <c r="A31" s="219"/>
      <c r="B31" s="268"/>
      <c r="C31" s="269"/>
      <c r="D31" s="185" t="s">
        <v>105</v>
      </c>
      <c r="E31" s="185" t="s">
        <v>105</v>
      </c>
      <c r="F31" s="185" t="s">
        <v>105</v>
      </c>
      <c r="G31" s="185" t="s">
        <v>105</v>
      </c>
      <c r="H31" s="185" t="s">
        <v>105</v>
      </c>
    </row>
    <row r="32" spans="1:8" ht="15" customHeight="1" x14ac:dyDescent="0.25">
      <c r="A32" s="219"/>
      <c r="B32" s="268"/>
      <c r="C32" s="186"/>
      <c r="D32" s="186"/>
      <c r="E32" s="186"/>
      <c r="F32" s="186"/>
      <c r="G32" s="186"/>
      <c r="H32" s="186"/>
    </row>
    <row r="33" spans="1:8" ht="15" customHeight="1" x14ac:dyDescent="0.25">
      <c r="A33" s="219"/>
      <c r="B33" s="268"/>
      <c r="C33" s="185" t="s">
        <v>50</v>
      </c>
      <c r="D33" s="185" t="s">
        <v>105</v>
      </c>
      <c r="E33" s="185">
        <v>1</v>
      </c>
      <c r="F33" s="185">
        <v>1</v>
      </c>
      <c r="G33" s="185">
        <v>1</v>
      </c>
      <c r="H33" s="185" t="s">
        <v>105</v>
      </c>
    </row>
    <row r="34" spans="1:8" ht="15" customHeight="1" x14ac:dyDescent="0.25">
      <c r="A34" s="219"/>
      <c r="B34" s="268"/>
      <c r="C34" s="186"/>
      <c r="D34" s="186"/>
      <c r="E34" s="186"/>
      <c r="F34" s="186"/>
      <c r="G34" s="186"/>
      <c r="H34" s="186"/>
    </row>
    <row r="35" spans="1:8" ht="15.75" x14ac:dyDescent="0.25">
      <c r="A35" s="227"/>
      <c r="B35" s="211"/>
      <c r="C35" s="270" t="s">
        <v>106</v>
      </c>
      <c r="D35" s="193">
        <f>SUM(D31:D34)</f>
        <v>0</v>
      </c>
      <c r="E35" s="193">
        <f>SUM(E31:E34)</f>
        <v>1</v>
      </c>
      <c r="F35" s="193">
        <f>SUM(F31:F34)</f>
        <v>1</v>
      </c>
      <c r="G35" s="193">
        <f>SUM(G31:G34)</f>
        <v>1</v>
      </c>
      <c r="H35" s="193">
        <f>SUM(H31:H34)</f>
        <v>0</v>
      </c>
    </row>
    <row r="36" spans="1:8" x14ac:dyDescent="0.25">
      <c r="A36" s="271" t="s">
        <v>31</v>
      </c>
      <c r="B36" s="272"/>
      <c r="C36" s="273" t="s">
        <v>107</v>
      </c>
      <c r="D36" s="274"/>
      <c r="E36" s="274"/>
      <c r="F36" s="274"/>
      <c r="G36" s="274"/>
      <c r="H36" s="275"/>
    </row>
    <row r="37" spans="1:8" x14ac:dyDescent="0.25">
      <c r="A37" s="276"/>
      <c r="B37" s="277"/>
      <c r="C37" s="278"/>
      <c r="D37" s="279"/>
      <c r="E37" s="279"/>
      <c r="F37" s="279"/>
      <c r="G37" s="279"/>
      <c r="H37" s="280"/>
    </row>
    <row r="38" spans="1:8" x14ac:dyDescent="0.25">
      <c r="A38" s="276"/>
      <c r="B38" s="277"/>
      <c r="C38" s="278"/>
      <c r="D38" s="279"/>
      <c r="E38" s="279"/>
      <c r="F38" s="279"/>
      <c r="G38" s="279"/>
      <c r="H38" s="280"/>
    </row>
    <row r="39" spans="1:8" ht="14.25" customHeight="1" x14ac:dyDescent="0.25">
      <c r="A39" s="276"/>
      <c r="B39" s="277"/>
      <c r="C39" s="278"/>
      <c r="D39" s="279"/>
      <c r="E39" s="279"/>
      <c r="F39" s="279"/>
      <c r="G39" s="279"/>
      <c r="H39" s="280"/>
    </row>
    <row r="40" spans="1:8" x14ac:dyDescent="0.25">
      <c r="A40" s="281"/>
      <c r="B40" s="282"/>
      <c r="C40" s="283"/>
      <c r="D40" s="284"/>
      <c r="E40" s="284"/>
      <c r="F40" s="284"/>
      <c r="G40" s="284"/>
      <c r="H40" s="285"/>
    </row>
    <row r="48" spans="1:8" x14ac:dyDescent="0.25">
      <c r="F48" t="s">
        <v>108</v>
      </c>
    </row>
  </sheetData>
  <mergeCells count="45">
    <mergeCell ref="E33:E34"/>
    <mergeCell ref="F33:F34"/>
    <mergeCell ref="G33:G34"/>
    <mergeCell ref="H33:H34"/>
    <mergeCell ref="A36:B40"/>
    <mergeCell ref="C36:H40"/>
    <mergeCell ref="A29:H29"/>
    <mergeCell ref="A30:B35"/>
    <mergeCell ref="C30:C32"/>
    <mergeCell ref="D31:D32"/>
    <mergeCell ref="E31:E32"/>
    <mergeCell ref="F31:F32"/>
    <mergeCell ref="G31:G32"/>
    <mergeCell ref="H31:H32"/>
    <mergeCell ref="C33:C34"/>
    <mergeCell ref="D33:D34"/>
    <mergeCell ref="C25:H25"/>
    <mergeCell ref="D26:E26"/>
    <mergeCell ref="F26:H26"/>
    <mergeCell ref="D27:E27"/>
    <mergeCell ref="F27:H27"/>
    <mergeCell ref="D28:E28"/>
    <mergeCell ref="F28:H28"/>
    <mergeCell ref="D22:E22"/>
    <mergeCell ref="F22:H22"/>
    <mergeCell ref="D23:E23"/>
    <mergeCell ref="F23:H23"/>
    <mergeCell ref="D24:E24"/>
    <mergeCell ref="F24:H24"/>
    <mergeCell ref="A13:B16"/>
    <mergeCell ref="A17:H17"/>
    <mergeCell ref="A18:B28"/>
    <mergeCell ref="C18:H18"/>
    <mergeCell ref="D19:E19"/>
    <mergeCell ref="F19:H19"/>
    <mergeCell ref="D20:E20"/>
    <mergeCell ref="F20:H20"/>
    <mergeCell ref="D21:E21"/>
    <mergeCell ref="F21:H21"/>
    <mergeCell ref="A3:C6"/>
    <mergeCell ref="D3:E4"/>
    <mergeCell ref="D5:E6"/>
    <mergeCell ref="A7:H7"/>
    <mergeCell ref="A8:B11"/>
    <mergeCell ref="A12:H12"/>
  </mergeCells>
  <printOptions verticalCentered="1"/>
  <pageMargins left="0.7" right="0" top="0.38" bottom="0.17" header="0.3" footer="0.25"/>
  <pageSetup scale="78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B57A8-8697-4935-A3EA-217D9D0BE2B5}">
  <dimension ref="A3:I48"/>
  <sheetViews>
    <sheetView zoomScale="85" zoomScaleNormal="85" workbookViewId="0">
      <selection activeCell="I25" sqref="I25"/>
    </sheetView>
  </sheetViews>
  <sheetFormatPr baseColWidth="10" defaultRowHeight="15" x14ac:dyDescent="0.25"/>
  <cols>
    <col min="1" max="1" width="11" customWidth="1"/>
    <col min="2" max="2" width="11.28515625" customWidth="1"/>
    <col min="3" max="3" width="15.7109375" customWidth="1"/>
    <col min="4" max="4" width="16.28515625" customWidth="1"/>
    <col min="5" max="5" width="17.140625" customWidth="1"/>
    <col min="6" max="6" width="17.5703125" bestFit="1" customWidth="1"/>
    <col min="7" max="7" width="17.5703125" customWidth="1"/>
    <col min="8" max="8" width="17.7109375" customWidth="1"/>
    <col min="9" max="9" width="23.28515625" customWidth="1"/>
    <col min="10" max="10" width="11.42578125" customWidth="1"/>
  </cols>
  <sheetData>
    <row r="3" spans="1:9" ht="15" customHeight="1" x14ac:dyDescent="0.25">
      <c r="A3" s="1"/>
      <c r="B3" s="2"/>
      <c r="C3" s="3"/>
      <c r="D3" s="4" t="s">
        <v>0</v>
      </c>
      <c r="E3" s="15"/>
      <c r="F3" s="96" t="s">
        <v>84</v>
      </c>
      <c r="G3" s="196"/>
      <c r="H3" s="97"/>
    </row>
    <row r="4" spans="1:9" x14ac:dyDescent="0.25">
      <c r="A4" s="8"/>
      <c r="B4" s="9"/>
      <c r="C4" s="10"/>
      <c r="D4" s="11"/>
      <c r="E4" s="21"/>
      <c r="F4" s="22" t="s">
        <v>2</v>
      </c>
      <c r="G4" s="197"/>
      <c r="H4" s="98"/>
    </row>
    <row r="5" spans="1:9" ht="15" customHeight="1" x14ac:dyDescent="0.25">
      <c r="A5" s="8"/>
      <c r="B5" s="9"/>
      <c r="C5" s="10"/>
      <c r="D5" s="4" t="s">
        <v>85</v>
      </c>
      <c r="E5" s="15"/>
      <c r="F5" s="16" t="s">
        <v>4</v>
      </c>
      <c r="G5" s="198"/>
      <c r="H5" s="97" t="s">
        <v>5</v>
      </c>
    </row>
    <row r="6" spans="1:9" x14ac:dyDescent="0.25">
      <c r="A6" s="18"/>
      <c r="B6" s="19"/>
      <c r="C6" s="20"/>
      <c r="D6" s="11"/>
      <c r="E6" s="21"/>
      <c r="F6" s="22" t="s">
        <v>6</v>
      </c>
      <c r="G6" s="199"/>
      <c r="H6" s="23" t="s">
        <v>5</v>
      </c>
    </row>
    <row r="7" spans="1:9" ht="15" customHeight="1" x14ac:dyDescent="0.25">
      <c r="A7" s="200" t="s">
        <v>7</v>
      </c>
      <c r="B7" s="201"/>
      <c r="C7" s="202"/>
      <c r="D7" s="202"/>
      <c r="E7" s="202"/>
      <c r="F7" s="202"/>
      <c r="G7" s="202"/>
      <c r="H7" s="203"/>
    </row>
    <row r="8" spans="1:9" ht="15" customHeight="1" x14ac:dyDescent="0.25">
      <c r="A8" s="204" t="s">
        <v>8</v>
      </c>
      <c r="B8" s="205"/>
      <c r="C8" s="174" t="s">
        <v>9</v>
      </c>
      <c r="D8" s="30" t="s">
        <v>81</v>
      </c>
      <c r="E8" s="31"/>
      <c r="F8" s="31"/>
      <c r="G8" s="31"/>
      <c r="H8" s="32"/>
    </row>
    <row r="9" spans="1:9" ht="15" customHeight="1" x14ac:dyDescent="0.25">
      <c r="A9" s="206"/>
      <c r="B9" s="207"/>
      <c r="C9" s="36"/>
      <c r="D9" s="36"/>
      <c r="E9" s="36"/>
      <c r="F9" s="36"/>
      <c r="G9" s="36"/>
      <c r="H9" s="37"/>
      <c r="I9" s="38"/>
    </row>
    <row r="10" spans="1:9" ht="15" customHeight="1" x14ac:dyDescent="0.25">
      <c r="A10" s="206"/>
      <c r="B10" s="207"/>
      <c r="C10" s="176" t="s">
        <v>11</v>
      </c>
      <c r="D10" s="44">
        <v>2023</v>
      </c>
      <c r="E10" s="176"/>
      <c r="F10" s="176"/>
      <c r="G10" s="176"/>
      <c r="H10" s="208"/>
      <c r="I10" s="38"/>
    </row>
    <row r="11" spans="1:9" ht="15.75" customHeight="1" x14ac:dyDescent="0.25">
      <c r="A11" s="209"/>
      <c r="B11" s="210"/>
      <c r="C11" s="117"/>
      <c r="D11" s="44"/>
      <c r="E11" s="45"/>
      <c r="F11" s="45"/>
      <c r="G11" s="45"/>
      <c r="H11" s="46"/>
      <c r="I11" s="38"/>
    </row>
    <row r="12" spans="1:9" ht="15.75" customHeight="1" x14ac:dyDescent="0.25">
      <c r="A12" s="24" t="s">
        <v>86</v>
      </c>
      <c r="B12" s="25"/>
      <c r="C12" s="211"/>
      <c r="D12" s="25"/>
      <c r="E12" s="25"/>
      <c r="F12" s="25"/>
      <c r="G12" s="25"/>
      <c r="H12" s="26"/>
      <c r="I12" s="38"/>
    </row>
    <row r="13" spans="1:9" ht="15" customHeight="1" x14ac:dyDescent="0.25">
      <c r="A13" s="212" t="s">
        <v>87</v>
      </c>
      <c r="B13" s="213"/>
      <c r="C13" s="214" t="s">
        <v>88</v>
      </c>
      <c r="D13" s="215"/>
      <c r="E13" s="216">
        <v>0</v>
      </c>
      <c r="F13" s="217"/>
      <c r="G13" s="217"/>
      <c r="H13" s="218"/>
    </row>
    <row r="14" spans="1:9" ht="15" customHeight="1" x14ac:dyDescent="0.25">
      <c r="A14" s="219"/>
      <c r="B14" s="220"/>
      <c r="C14" s="221"/>
      <c r="D14" s="222"/>
      <c r="E14" s="223"/>
      <c r="F14" s="223"/>
      <c r="G14" s="223"/>
      <c r="H14" s="218"/>
    </row>
    <row r="15" spans="1:9" ht="15" customHeight="1" x14ac:dyDescent="0.25">
      <c r="A15" s="219"/>
      <c r="B15" s="220"/>
      <c r="C15" s="224" t="s">
        <v>89</v>
      </c>
      <c r="D15" s="225"/>
      <c r="E15" s="226">
        <v>2</v>
      </c>
      <c r="F15" s="217"/>
      <c r="G15" s="217"/>
      <c r="H15" s="218"/>
    </row>
    <row r="16" spans="1:9" ht="15.75" customHeight="1" x14ac:dyDescent="0.25">
      <c r="A16" s="227"/>
      <c r="B16" s="228"/>
      <c r="C16" s="229" t="s">
        <v>24</v>
      </c>
      <c r="D16" s="230"/>
      <c r="E16" s="226">
        <f>E13+E15</f>
        <v>2</v>
      </c>
      <c r="F16" s="217"/>
      <c r="G16" s="217"/>
      <c r="H16" s="218"/>
    </row>
    <row r="17" spans="1:8" ht="15" customHeight="1" x14ac:dyDescent="0.25">
      <c r="A17" s="158" t="s">
        <v>90</v>
      </c>
      <c r="B17" s="231"/>
      <c r="C17" s="231"/>
      <c r="D17" s="231"/>
      <c r="E17" s="231"/>
      <c r="F17" s="231"/>
      <c r="G17" s="231"/>
      <c r="H17" s="159"/>
    </row>
    <row r="18" spans="1:8" ht="15" customHeight="1" x14ac:dyDescent="0.25">
      <c r="A18" s="232" t="s">
        <v>91</v>
      </c>
      <c r="B18" s="233"/>
      <c r="C18" s="234" t="s">
        <v>92</v>
      </c>
      <c r="D18" s="235"/>
      <c r="E18" s="235"/>
      <c r="F18" s="235"/>
      <c r="G18" s="235"/>
      <c r="H18" s="236"/>
    </row>
    <row r="19" spans="1:8" ht="18.75" customHeight="1" x14ac:dyDescent="0.25">
      <c r="A19" s="237"/>
      <c r="B19" s="238"/>
      <c r="C19" s="239" t="s">
        <v>15</v>
      </c>
      <c r="D19" s="139" t="s">
        <v>62</v>
      </c>
      <c r="E19" s="140"/>
      <c r="F19" s="139" t="s">
        <v>17</v>
      </c>
      <c r="G19" s="240"/>
      <c r="H19" s="140"/>
    </row>
    <row r="20" spans="1:8" x14ac:dyDescent="0.25">
      <c r="A20" s="237"/>
      <c r="B20" s="238"/>
      <c r="C20" s="241" t="s">
        <v>93</v>
      </c>
      <c r="D20" s="242">
        <v>0</v>
      </c>
      <c r="E20" s="243"/>
      <c r="F20" s="244">
        <v>0</v>
      </c>
      <c r="G20" s="245"/>
      <c r="H20" s="246"/>
    </row>
    <row r="21" spans="1:8" x14ac:dyDescent="0.25">
      <c r="A21" s="237"/>
      <c r="B21" s="238"/>
      <c r="C21" s="247" t="s">
        <v>94</v>
      </c>
      <c r="D21" s="242">
        <v>4</v>
      </c>
      <c r="E21" s="243"/>
      <c r="F21" s="244">
        <v>50569.2</v>
      </c>
      <c r="G21" s="245"/>
      <c r="H21" s="246"/>
    </row>
    <row r="22" spans="1:8" x14ac:dyDescent="0.25">
      <c r="A22" s="237"/>
      <c r="B22" s="238"/>
      <c r="C22" s="247" t="s">
        <v>95</v>
      </c>
      <c r="D22" s="242">
        <v>1</v>
      </c>
      <c r="E22" s="243"/>
      <c r="F22" s="244">
        <v>744930</v>
      </c>
      <c r="G22" s="245"/>
      <c r="H22" s="246"/>
    </row>
    <row r="23" spans="1:8" x14ac:dyDescent="0.25">
      <c r="A23" s="237"/>
      <c r="B23" s="238"/>
      <c r="C23" s="247" t="s">
        <v>96</v>
      </c>
      <c r="D23" s="242">
        <v>0</v>
      </c>
      <c r="E23" s="243"/>
      <c r="F23" s="244">
        <v>0</v>
      </c>
      <c r="G23" s="245"/>
      <c r="H23" s="246"/>
    </row>
    <row r="24" spans="1:8" ht="15.75" x14ac:dyDescent="0.25">
      <c r="A24" s="237"/>
      <c r="B24" s="238"/>
      <c r="C24" s="248" t="s">
        <v>24</v>
      </c>
      <c r="D24" s="242">
        <f>D23+D22+D21+D20</f>
        <v>5</v>
      </c>
      <c r="E24" s="243"/>
      <c r="F24" s="244">
        <f>SUM(F20:F23)</f>
        <v>795499.2</v>
      </c>
      <c r="G24" s="245"/>
      <c r="H24" s="246"/>
    </row>
    <row r="25" spans="1:8" ht="18.75" x14ac:dyDescent="0.3">
      <c r="A25" s="237"/>
      <c r="B25" s="238"/>
      <c r="C25" s="249" t="s">
        <v>97</v>
      </c>
      <c r="D25" s="250"/>
      <c r="E25" s="250"/>
      <c r="F25" s="250"/>
      <c r="G25" s="250"/>
      <c r="H25" s="251"/>
    </row>
    <row r="26" spans="1:8" x14ac:dyDescent="0.25">
      <c r="A26" s="237"/>
      <c r="B26" s="238"/>
      <c r="C26" s="247" t="s">
        <v>95</v>
      </c>
      <c r="D26" s="252">
        <v>0</v>
      </c>
      <c r="E26" s="253"/>
      <c r="F26" s="254">
        <v>0</v>
      </c>
      <c r="G26" s="255"/>
      <c r="H26" s="256"/>
    </row>
    <row r="27" spans="1:8" x14ac:dyDescent="0.25">
      <c r="A27" s="237"/>
      <c r="B27" s="238"/>
      <c r="C27" s="197" t="s">
        <v>96</v>
      </c>
      <c r="D27" s="252"/>
      <c r="E27" s="253"/>
      <c r="F27" s="252"/>
      <c r="G27" s="108"/>
      <c r="H27" s="253"/>
    </row>
    <row r="28" spans="1:8" ht="15.75" x14ac:dyDescent="0.25">
      <c r="A28" s="257"/>
      <c r="B28" s="258"/>
      <c r="C28" s="248" t="s">
        <v>24</v>
      </c>
      <c r="D28" s="242">
        <f>D27+D26</f>
        <v>0</v>
      </c>
      <c r="E28" s="243"/>
      <c r="F28" s="259">
        <f>F26+F27</f>
        <v>0</v>
      </c>
      <c r="G28" s="260"/>
      <c r="H28" s="261"/>
    </row>
    <row r="29" spans="1:8" ht="15" customHeight="1" x14ac:dyDescent="0.25">
      <c r="A29" s="262" t="s">
        <v>98</v>
      </c>
      <c r="B29" s="263"/>
      <c r="C29" s="263"/>
      <c r="D29" s="263"/>
      <c r="E29" s="263"/>
      <c r="F29" s="263"/>
      <c r="G29" s="263"/>
      <c r="H29" s="264"/>
    </row>
    <row r="30" spans="1:8" ht="15" customHeight="1" x14ac:dyDescent="0.25">
      <c r="A30" s="212" t="s">
        <v>99</v>
      </c>
      <c r="B30" s="265"/>
      <c r="C30" s="185" t="s">
        <v>29</v>
      </c>
      <c r="D30" s="266" t="s">
        <v>100</v>
      </c>
      <c r="E30" s="266" t="s">
        <v>101</v>
      </c>
      <c r="F30" s="266" t="s">
        <v>102</v>
      </c>
      <c r="G30" s="266" t="s">
        <v>103</v>
      </c>
      <c r="H30" s="267" t="s">
        <v>104</v>
      </c>
    </row>
    <row r="31" spans="1:8" ht="15" customHeight="1" x14ac:dyDescent="0.25">
      <c r="A31" s="219"/>
      <c r="B31" s="268"/>
      <c r="C31" s="269"/>
      <c r="D31" s="185" t="s">
        <v>105</v>
      </c>
      <c r="E31" s="185" t="s">
        <v>105</v>
      </c>
      <c r="F31" s="185" t="s">
        <v>105</v>
      </c>
      <c r="G31" s="185" t="s">
        <v>105</v>
      </c>
      <c r="H31" s="185" t="s">
        <v>105</v>
      </c>
    </row>
    <row r="32" spans="1:8" ht="15" customHeight="1" x14ac:dyDescent="0.25">
      <c r="A32" s="219"/>
      <c r="B32" s="268"/>
      <c r="C32" s="186"/>
      <c r="D32" s="186"/>
      <c r="E32" s="186"/>
      <c r="F32" s="186"/>
      <c r="G32" s="186"/>
      <c r="H32" s="186"/>
    </row>
    <row r="33" spans="1:8" ht="15" customHeight="1" x14ac:dyDescent="0.25">
      <c r="A33" s="219"/>
      <c r="B33" s="268"/>
      <c r="C33" s="185" t="s">
        <v>50</v>
      </c>
      <c r="D33" s="185" t="s">
        <v>105</v>
      </c>
      <c r="E33" s="185" t="s">
        <v>105</v>
      </c>
      <c r="F33" s="185" t="s">
        <v>105</v>
      </c>
      <c r="G33" s="185" t="s">
        <v>105</v>
      </c>
      <c r="H33" s="185" t="s">
        <v>105</v>
      </c>
    </row>
    <row r="34" spans="1:8" ht="15" customHeight="1" x14ac:dyDescent="0.25">
      <c r="A34" s="219"/>
      <c r="B34" s="268"/>
      <c r="C34" s="186"/>
      <c r="D34" s="186"/>
      <c r="E34" s="186"/>
      <c r="F34" s="186"/>
      <c r="G34" s="186"/>
      <c r="H34" s="186"/>
    </row>
    <row r="35" spans="1:8" ht="15.75" x14ac:dyDescent="0.25">
      <c r="A35" s="227"/>
      <c r="B35" s="211"/>
      <c r="C35" s="270" t="s">
        <v>106</v>
      </c>
      <c r="D35" s="193">
        <f>SUM(D31:D34)</f>
        <v>0</v>
      </c>
      <c r="E35" s="193">
        <f>SUM(E31:E34)</f>
        <v>0</v>
      </c>
      <c r="F35" s="193">
        <f>SUM(F31:F34)</f>
        <v>0</v>
      </c>
      <c r="G35" s="193">
        <f>SUM(G31:G34)</f>
        <v>0</v>
      </c>
      <c r="H35" s="193">
        <f>SUM(H31:H34)</f>
        <v>0</v>
      </c>
    </row>
    <row r="36" spans="1:8" x14ac:dyDescent="0.25">
      <c r="A36" s="271" t="s">
        <v>31</v>
      </c>
      <c r="B36" s="272"/>
      <c r="C36" s="273" t="s">
        <v>109</v>
      </c>
      <c r="D36" s="274"/>
      <c r="E36" s="274"/>
      <c r="F36" s="274"/>
      <c r="G36" s="274"/>
      <c r="H36" s="275"/>
    </row>
    <row r="37" spans="1:8" x14ac:dyDescent="0.25">
      <c r="A37" s="276"/>
      <c r="B37" s="277"/>
      <c r="C37" s="278"/>
      <c r="D37" s="279"/>
      <c r="E37" s="279"/>
      <c r="F37" s="279"/>
      <c r="G37" s="279"/>
      <c r="H37" s="280"/>
    </row>
    <row r="38" spans="1:8" x14ac:dyDescent="0.25">
      <c r="A38" s="276"/>
      <c r="B38" s="277"/>
      <c r="C38" s="278"/>
      <c r="D38" s="279"/>
      <c r="E38" s="279"/>
      <c r="F38" s="279"/>
      <c r="G38" s="279"/>
      <c r="H38" s="280"/>
    </row>
    <row r="39" spans="1:8" ht="14.25" customHeight="1" x14ac:dyDescent="0.25">
      <c r="A39" s="276"/>
      <c r="B39" s="277"/>
      <c r="C39" s="278"/>
      <c r="D39" s="279"/>
      <c r="E39" s="279"/>
      <c r="F39" s="279"/>
      <c r="G39" s="279"/>
      <c r="H39" s="280"/>
    </row>
    <row r="40" spans="1:8" x14ac:dyDescent="0.25">
      <c r="A40" s="281"/>
      <c r="B40" s="282"/>
      <c r="C40" s="283"/>
      <c r="D40" s="284"/>
      <c r="E40" s="284"/>
      <c r="F40" s="284"/>
      <c r="G40" s="284"/>
      <c r="H40" s="285"/>
    </row>
    <row r="48" spans="1:8" x14ac:dyDescent="0.25">
      <c r="F48" t="s">
        <v>108</v>
      </c>
    </row>
  </sheetData>
  <mergeCells count="45">
    <mergeCell ref="E33:E34"/>
    <mergeCell ref="F33:F34"/>
    <mergeCell ref="G33:G34"/>
    <mergeCell ref="H33:H34"/>
    <mergeCell ref="A36:B40"/>
    <mergeCell ref="C36:H40"/>
    <mergeCell ref="A29:H29"/>
    <mergeCell ref="A30:B35"/>
    <mergeCell ref="C30:C32"/>
    <mergeCell ref="D31:D32"/>
    <mergeCell ref="E31:E32"/>
    <mergeCell ref="F31:F32"/>
    <mergeCell ref="G31:G32"/>
    <mergeCell ref="H31:H32"/>
    <mergeCell ref="C33:C34"/>
    <mergeCell ref="D33:D34"/>
    <mergeCell ref="C25:H25"/>
    <mergeCell ref="D26:E26"/>
    <mergeCell ref="F26:H26"/>
    <mergeCell ref="D27:E27"/>
    <mergeCell ref="F27:H27"/>
    <mergeCell ref="D28:E28"/>
    <mergeCell ref="F28:H28"/>
    <mergeCell ref="D22:E22"/>
    <mergeCell ref="F22:H22"/>
    <mergeCell ref="D23:E23"/>
    <mergeCell ref="F23:H23"/>
    <mergeCell ref="D24:E24"/>
    <mergeCell ref="F24:H24"/>
    <mergeCell ref="A13:B16"/>
    <mergeCell ref="A17:H17"/>
    <mergeCell ref="A18:B28"/>
    <mergeCell ref="C18:H18"/>
    <mergeCell ref="D19:E19"/>
    <mergeCell ref="F19:H19"/>
    <mergeCell ref="D20:E20"/>
    <mergeCell ref="F20:H20"/>
    <mergeCell ref="D21:E21"/>
    <mergeCell ref="F21:H21"/>
    <mergeCell ref="A3:C6"/>
    <mergeCell ref="D3:E4"/>
    <mergeCell ref="D5:E6"/>
    <mergeCell ref="A7:H7"/>
    <mergeCell ref="A8:B11"/>
    <mergeCell ref="A12:H12"/>
  </mergeCells>
  <printOptions verticalCentered="1"/>
  <pageMargins left="0.7" right="0" top="0.38" bottom="0.17" header="0.3" footer="0.25"/>
  <pageSetup scale="78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03F25-BCA7-4B58-A3FE-655F01A558BA}">
  <dimension ref="A3:I48"/>
  <sheetViews>
    <sheetView zoomScale="85" zoomScaleNormal="85" workbookViewId="0">
      <selection activeCell="J14" sqref="J14"/>
    </sheetView>
  </sheetViews>
  <sheetFormatPr baseColWidth="10" defaultRowHeight="15" x14ac:dyDescent="0.25"/>
  <cols>
    <col min="1" max="1" width="11" customWidth="1"/>
    <col min="2" max="2" width="11.28515625" customWidth="1"/>
    <col min="3" max="3" width="15.7109375" customWidth="1"/>
    <col min="4" max="4" width="16.28515625" customWidth="1"/>
    <col min="5" max="5" width="17.140625" customWidth="1"/>
    <col min="6" max="6" width="17.5703125" bestFit="1" customWidth="1"/>
    <col min="7" max="7" width="17.5703125" customWidth="1"/>
    <col min="8" max="8" width="17.7109375" customWidth="1"/>
    <col min="9" max="9" width="23.28515625" customWidth="1"/>
    <col min="10" max="10" width="11.42578125" customWidth="1"/>
  </cols>
  <sheetData>
    <row r="3" spans="1:9" ht="15" customHeight="1" x14ac:dyDescent="0.25">
      <c r="A3" s="1"/>
      <c r="B3" s="2"/>
      <c r="C3" s="3"/>
      <c r="D3" s="4" t="s">
        <v>0</v>
      </c>
      <c r="E3" s="15"/>
      <c r="F3" s="96" t="s">
        <v>84</v>
      </c>
      <c r="G3" s="196"/>
      <c r="H3" s="97"/>
    </row>
    <row r="4" spans="1:9" x14ac:dyDescent="0.25">
      <c r="A4" s="8"/>
      <c r="B4" s="9"/>
      <c r="C4" s="10"/>
      <c r="D4" s="11"/>
      <c r="E4" s="21"/>
      <c r="F4" s="22" t="s">
        <v>2</v>
      </c>
      <c r="G4" s="197"/>
      <c r="H4" s="98"/>
    </row>
    <row r="5" spans="1:9" ht="15" customHeight="1" x14ac:dyDescent="0.25">
      <c r="A5" s="8"/>
      <c r="B5" s="9"/>
      <c r="C5" s="10"/>
      <c r="D5" s="4" t="s">
        <v>85</v>
      </c>
      <c r="E5" s="15"/>
      <c r="F5" s="16" t="s">
        <v>4</v>
      </c>
      <c r="G5" s="198"/>
      <c r="H5" s="97" t="s">
        <v>5</v>
      </c>
    </row>
    <row r="6" spans="1:9" x14ac:dyDescent="0.25">
      <c r="A6" s="18"/>
      <c r="B6" s="19"/>
      <c r="C6" s="20"/>
      <c r="D6" s="11"/>
      <c r="E6" s="21"/>
      <c r="F6" s="22" t="s">
        <v>6</v>
      </c>
      <c r="G6" s="199"/>
      <c r="H6" s="23" t="s">
        <v>5</v>
      </c>
    </row>
    <row r="7" spans="1:9" ht="15" customHeight="1" x14ac:dyDescent="0.25">
      <c r="A7" s="200" t="s">
        <v>7</v>
      </c>
      <c r="B7" s="201"/>
      <c r="C7" s="202"/>
      <c r="D7" s="202"/>
      <c r="E7" s="202"/>
      <c r="F7" s="202"/>
      <c r="G7" s="202"/>
      <c r="H7" s="203"/>
    </row>
    <row r="8" spans="1:9" ht="15" customHeight="1" x14ac:dyDescent="0.25">
      <c r="A8" s="204" t="s">
        <v>8</v>
      </c>
      <c r="B8" s="205"/>
      <c r="C8" s="174" t="s">
        <v>9</v>
      </c>
      <c r="D8" s="30" t="s">
        <v>68</v>
      </c>
      <c r="E8" s="31"/>
      <c r="F8" s="31"/>
      <c r="G8" s="31"/>
      <c r="H8" s="32"/>
    </row>
    <row r="9" spans="1:9" ht="15" customHeight="1" x14ac:dyDescent="0.25">
      <c r="A9" s="206"/>
      <c r="B9" s="207"/>
      <c r="C9" s="36"/>
      <c r="D9" s="36"/>
      <c r="E9" s="36"/>
      <c r="F9" s="36"/>
      <c r="G9" s="36"/>
      <c r="H9" s="37"/>
      <c r="I9" s="38"/>
    </row>
    <row r="10" spans="1:9" ht="15" customHeight="1" x14ac:dyDescent="0.25">
      <c r="A10" s="206"/>
      <c r="B10" s="207"/>
      <c r="C10" s="176" t="s">
        <v>11</v>
      </c>
      <c r="D10" s="44">
        <v>2023</v>
      </c>
      <c r="E10" s="176"/>
      <c r="F10" s="176"/>
      <c r="G10" s="176"/>
      <c r="H10" s="208"/>
      <c r="I10" s="38"/>
    </row>
    <row r="11" spans="1:9" ht="15.75" customHeight="1" x14ac:dyDescent="0.25">
      <c r="A11" s="209"/>
      <c r="B11" s="210"/>
      <c r="C11" s="117"/>
      <c r="D11" s="44"/>
      <c r="E11" s="45"/>
      <c r="F11" s="45"/>
      <c r="G11" s="45"/>
      <c r="H11" s="46"/>
      <c r="I11" s="38"/>
    </row>
    <row r="12" spans="1:9" ht="15.75" customHeight="1" x14ac:dyDescent="0.25">
      <c r="A12" s="24" t="s">
        <v>86</v>
      </c>
      <c r="B12" s="25"/>
      <c r="C12" s="211"/>
      <c r="D12" s="25"/>
      <c r="E12" s="25"/>
      <c r="F12" s="25"/>
      <c r="G12" s="25"/>
      <c r="H12" s="26"/>
      <c r="I12" s="38"/>
    </row>
    <row r="13" spans="1:9" ht="15" customHeight="1" x14ac:dyDescent="0.25">
      <c r="A13" s="212" t="s">
        <v>87</v>
      </c>
      <c r="B13" s="213"/>
      <c r="C13" s="214" t="s">
        <v>88</v>
      </c>
      <c r="D13" s="215"/>
      <c r="E13" s="216">
        <v>4</v>
      </c>
      <c r="F13" s="217"/>
      <c r="G13" s="217"/>
      <c r="H13" s="218"/>
    </row>
    <row r="14" spans="1:9" ht="15" customHeight="1" x14ac:dyDescent="0.25">
      <c r="A14" s="219"/>
      <c r="B14" s="220"/>
      <c r="C14" s="221"/>
      <c r="D14" s="222"/>
      <c r="E14" s="223"/>
      <c r="F14" s="223"/>
      <c r="G14" s="223"/>
      <c r="H14" s="218"/>
    </row>
    <row r="15" spans="1:9" ht="15" customHeight="1" x14ac:dyDescent="0.25">
      <c r="A15" s="219"/>
      <c r="B15" s="220"/>
      <c r="C15" s="224" t="s">
        <v>89</v>
      </c>
      <c r="D15" s="225"/>
      <c r="E15" s="226">
        <v>1</v>
      </c>
      <c r="F15" s="217"/>
      <c r="G15" s="217"/>
      <c r="H15" s="218"/>
    </row>
    <row r="16" spans="1:9" ht="15.75" customHeight="1" x14ac:dyDescent="0.25">
      <c r="A16" s="227"/>
      <c r="B16" s="228"/>
      <c r="C16" s="229" t="s">
        <v>24</v>
      </c>
      <c r="D16" s="230"/>
      <c r="E16" s="226">
        <f>E13+E15</f>
        <v>5</v>
      </c>
      <c r="F16" s="217"/>
      <c r="G16" s="217"/>
      <c r="H16" s="218"/>
    </row>
    <row r="17" spans="1:8" ht="15" customHeight="1" x14ac:dyDescent="0.25">
      <c r="A17" s="158" t="s">
        <v>90</v>
      </c>
      <c r="B17" s="231"/>
      <c r="C17" s="231"/>
      <c r="D17" s="231"/>
      <c r="E17" s="231"/>
      <c r="F17" s="231"/>
      <c r="G17" s="231"/>
      <c r="H17" s="159"/>
    </row>
    <row r="18" spans="1:8" ht="15" customHeight="1" x14ac:dyDescent="0.25">
      <c r="A18" s="232" t="s">
        <v>91</v>
      </c>
      <c r="B18" s="233"/>
      <c r="C18" s="234" t="s">
        <v>92</v>
      </c>
      <c r="D18" s="235"/>
      <c r="E18" s="235"/>
      <c r="F18" s="235"/>
      <c r="G18" s="235"/>
      <c r="H18" s="236"/>
    </row>
    <row r="19" spans="1:8" ht="18.75" customHeight="1" x14ac:dyDescent="0.25">
      <c r="A19" s="237"/>
      <c r="B19" s="238"/>
      <c r="C19" s="239" t="s">
        <v>15</v>
      </c>
      <c r="D19" s="139" t="s">
        <v>62</v>
      </c>
      <c r="E19" s="140"/>
      <c r="F19" s="139" t="s">
        <v>17</v>
      </c>
      <c r="G19" s="240"/>
      <c r="H19" s="140"/>
    </row>
    <row r="20" spans="1:8" x14ac:dyDescent="0.25">
      <c r="A20" s="237"/>
      <c r="B20" s="238"/>
      <c r="C20" s="241" t="s">
        <v>93</v>
      </c>
      <c r="D20" s="242">
        <v>4</v>
      </c>
      <c r="E20" s="243"/>
      <c r="F20" s="244">
        <v>25823.26</v>
      </c>
      <c r="G20" s="245"/>
      <c r="H20" s="246"/>
    </row>
    <row r="21" spans="1:8" x14ac:dyDescent="0.25">
      <c r="A21" s="237"/>
      <c r="B21" s="238"/>
      <c r="C21" s="247" t="s">
        <v>94</v>
      </c>
      <c r="D21" s="242">
        <v>0</v>
      </c>
      <c r="E21" s="243"/>
      <c r="F21" s="244">
        <v>0</v>
      </c>
      <c r="G21" s="245"/>
      <c r="H21" s="246"/>
    </row>
    <row r="22" spans="1:8" x14ac:dyDescent="0.25">
      <c r="A22" s="237"/>
      <c r="B22" s="238"/>
      <c r="C22" s="247" t="s">
        <v>95</v>
      </c>
      <c r="D22" s="242">
        <v>1</v>
      </c>
      <c r="E22" s="243"/>
      <c r="F22" s="244">
        <v>300000</v>
      </c>
      <c r="G22" s="245"/>
      <c r="H22" s="246"/>
    </row>
    <row r="23" spans="1:8" x14ac:dyDescent="0.25">
      <c r="A23" s="237"/>
      <c r="B23" s="238"/>
      <c r="C23" s="247" t="s">
        <v>96</v>
      </c>
      <c r="D23" s="242">
        <v>0</v>
      </c>
      <c r="E23" s="243"/>
      <c r="F23" s="244">
        <v>0</v>
      </c>
      <c r="G23" s="245"/>
      <c r="H23" s="246"/>
    </row>
    <row r="24" spans="1:8" ht="15.75" x14ac:dyDescent="0.25">
      <c r="A24" s="237"/>
      <c r="B24" s="238"/>
      <c r="C24" s="248" t="s">
        <v>24</v>
      </c>
      <c r="D24" s="242">
        <f>D23+D22+D21+D20</f>
        <v>5</v>
      </c>
      <c r="E24" s="243"/>
      <c r="F24" s="244">
        <f>SUM(F20:F23)</f>
        <v>325823.26</v>
      </c>
      <c r="G24" s="245"/>
      <c r="H24" s="246"/>
    </row>
    <row r="25" spans="1:8" ht="18.75" x14ac:dyDescent="0.3">
      <c r="A25" s="237"/>
      <c r="B25" s="238"/>
      <c r="C25" s="249" t="s">
        <v>97</v>
      </c>
      <c r="D25" s="250"/>
      <c r="E25" s="250"/>
      <c r="F25" s="250"/>
      <c r="G25" s="250"/>
      <c r="H25" s="251"/>
    </row>
    <row r="26" spans="1:8" x14ac:dyDescent="0.25">
      <c r="A26" s="237"/>
      <c r="B26" s="238"/>
      <c r="C26" s="247" t="s">
        <v>95</v>
      </c>
      <c r="D26" s="252">
        <v>0</v>
      </c>
      <c r="E26" s="253"/>
      <c r="F26" s="254">
        <v>0</v>
      </c>
      <c r="G26" s="255"/>
      <c r="H26" s="256"/>
    </row>
    <row r="27" spans="1:8" x14ac:dyDescent="0.25">
      <c r="A27" s="237"/>
      <c r="B27" s="238"/>
      <c r="C27" s="197" t="s">
        <v>96</v>
      </c>
      <c r="D27" s="252"/>
      <c r="E27" s="253"/>
      <c r="F27" s="252"/>
      <c r="G27" s="108"/>
      <c r="H27" s="253"/>
    </row>
    <row r="28" spans="1:8" ht="15.75" x14ac:dyDescent="0.25">
      <c r="A28" s="257"/>
      <c r="B28" s="258"/>
      <c r="C28" s="248" t="s">
        <v>24</v>
      </c>
      <c r="D28" s="242">
        <f>D27+D26</f>
        <v>0</v>
      </c>
      <c r="E28" s="243"/>
      <c r="F28" s="259">
        <f>F26+F27</f>
        <v>0</v>
      </c>
      <c r="G28" s="260"/>
      <c r="H28" s="261"/>
    </row>
    <row r="29" spans="1:8" ht="15" customHeight="1" x14ac:dyDescent="0.25">
      <c r="A29" s="262" t="s">
        <v>98</v>
      </c>
      <c r="B29" s="263"/>
      <c r="C29" s="263"/>
      <c r="D29" s="263"/>
      <c r="E29" s="263"/>
      <c r="F29" s="263"/>
      <c r="G29" s="263"/>
      <c r="H29" s="264"/>
    </row>
    <row r="30" spans="1:8" ht="15" customHeight="1" x14ac:dyDescent="0.25">
      <c r="A30" s="212" t="s">
        <v>99</v>
      </c>
      <c r="B30" s="265"/>
      <c r="C30" s="185" t="s">
        <v>29</v>
      </c>
      <c r="D30" s="266" t="s">
        <v>100</v>
      </c>
      <c r="E30" s="266" t="s">
        <v>101</v>
      </c>
      <c r="F30" s="266" t="s">
        <v>102</v>
      </c>
      <c r="G30" s="266" t="s">
        <v>103</v>
      </c>
      <c r="H30" s="267" t="s">
        <v>104</v>
      </c>
    </row>
    <row r="31" spans="1:8" ht="15" customHeight="1" x14ac:dyDescent="0.25">
      <c r="A31" s="219"/>
      <c r="B31" s="268"/>
      <c r="C31" s="269"/>
      <c r="D31" s="185" t="s">
        <v>105</v>
      </c>
      <c r="E31" s="185">
        <v>1</v>
      </c>
      <c r="F31" s="185">
        <v>1</v>
      </c>
      <c r="G31" s="185" t="s">
        <v>105</v>
      </c>
      <c r="H31" s="185">
        <v>1</v>
      </c>
    </row>
    <row r="32" spans="1:8" ht="15" customHeight="1" x14ac:dyDescent="0.25">
      <c r="A32" s="219"/>
      <c r="B32" s="268"/>
      <c r="C32" s="186"/>
      <c r="D32" s="186"/>
      <c r="E32" s="186"/>
      <c r="F32" s="186"/>
      <c r="G32" s="186"/>
      <c r="H32" s="186"/>
    </row>
    <row r="33" spans="1:8" ht="15" customHeight="1" x14ac:dyDescent="0.25">
      <c r="A33" s="219"/>
      <c r="B33" s="268"/>
      <c r="C33" s="185" t="s">
        <v>50</v>
      </c>
      <c r="D33" s="185" t="s">
        <v>105</v>
      </c>
      <c r="E33" s="185" t="s">
        <v>105</v>
      </c>
      <c r="F33" s="185">
        <v>1</v>
      </c>
      <c r="G33" s="185" t="s">
        <v>105</v>
      </c>
      <c r="H33" s="185" t="s">
        <v>105</v>
      </c>
    </row>
    <row r="34" spans="1:8" ht="15" customHeight="1" x14ac:dyDescent="0.25">
      <c r="A34" s="219"/>
      <c r="B34" s="268"/>
      <c r="C34" s="186"/>
      <c r="D34" s="186"/>
      <c r="E34" s="186"/>
      <c r="F34" s="186"/>
      <c r="G34" s="186"/>
      <c r="H34" s="186"/>
    </row>
    <row r="35" spans="1:8" ht="15.75" x14ac:dyDescent="0.25">
      <c r="A35" s="227"/>
      <c r="B35" s="211"/>
      <c r="C35" s="270" t="s">
        <v>106</v>
      </c>
      <c r="D35" s="193">
        <f>SUM(D31:D34)</f>
        <v>0</v>
      </c>
      <c r="E35" s="193">
        <f>SUM(E31:E34)</f>
        <v>1</v>
      </c>
      <c r="F35" s="193">
        <f>SUM(F31:F34)</f>
        <v>2</v>
      </c>
      <c r="G35" s="193">
        <f>SUM(G31:G34)</f>
        <v>0</v>
      </c>
      <c r="H35" s="193">
        <f>SUM(H31:H34)</f>
        <v>1</v>
      </c>
    </row>
    <row r="36" spans="1:8" x14ac:dyDescent="0.25">
      <c r="A36" s="271" t="s">
        <v>31</v>
      </c>
      <c r="B36" s="272"/>
      <c r="C36" s="273"/>
      <c r="D36" s="274"/>
      <c r="E36" s="274"/>
      <c r="F36" s="274"/>
      <c r="G36" s="274"/>
      <c r="H36" s="275"/>
    </row>
    <row r="37" spans="1:8" x14ac:dyDescent="0.25">
      <c r="A37" s="276"/>
      <c r="B37" s="277"/>
      <c r="C37" s="278"/>
      <c r="D37" s="279"/>
      <c r="E37" s="279"/>
      <c r="F37" s="279"/>
      <c r="G37" s="279"/>
      <c r="H37" s="280"/>
    </row>
    <row r="38" spans="1:8" x14ac:dyDescent="0.25">
      <c r="A38" s="276"/>
      <c r="B38" s="277"/>
      <c r="C38" s="278"/>
      <c r="D38" s="279"/>
      <c r="E38" s="279"/>
      <c r="F38" s="279"/>
      <c r="G38" s="279"/>
      <c r="H38" s="280"/>
    </row>
    <row r="39" spans="1:8" ht="14.25" customHeight="1" x14ac:dyDescent="0.25">
      <c r="A39" s="276"/>
      <c r="B39" s="277"/>
      <c r="C39" s="278"/>
      <c r="D39" s="279"/>
      <c r="E39" s="279"/>
      <c r="F39" s="279"/>
      <c r="G39" s="279"/>
      <c r="H39" s="280"/>
    </row>
    <row r="40" spans="1:8" x14ac:dyDescent="0.25">
      <c r="A40" s="281"/>
      <c r="B40" s="282"/>
      <c r="C40" s="283"/>
      <c r="D40" s="284"/>
      <c r="E40" s="284"/>
      <c r="F40" s="284"/>
      <c r="G40" s="284"/>
      <c r="H40" s="285"/>
    </row>
    <row r="48" spans="1:8" x14ac:dyDescent="0.25">
      <c r="F48" t="s">
        <v>108</v>
      </c>
    </row>
  </sheetData>
  <mergeCells count="45">
    <mergeCell ref="E33:E34"/>
    <mergeCell ref="F33:F34"/>
    <mergeCell ref="G33:G34"/>
    <mergeCell ref="H33:H34"/>
    <mergeCell ref="A36:B40"/>
    <mergeCell ref="C36:H40"/>
    <mergeCell ref="A29:H29"/>
    <mergeCell ref="A30:B35"/>
    <mergeCell ref="C30:C32"/>
    <mergeCell ref="D31:D32"/>
    <mergeCell ref="E31:E32"/>
    <mergeCell ref="F31:F32"/>
    <mergeCell ref="G31:G32"/>
    <mergeCell ref="H31:H32"/>
    <mergeCell ref="C33:C34"/>
    <mergeCell ref="D33:D34"/>
    <mergeCell ref="C25:H25"/>
    <mergeCell ref="D26:E26"/>
    <mergeCell ref="F26:H26"/>
    <mergeCell ref="D27:E27"/>
    <mergeCell ref="F27:H27"/>
    <mergeCell ref="D28:E28"/>
    <mergeCell ref="F28:H28"/>
    <mergeCell ref="D22:E22"/>
    <mergeCell ref="F22:H22"/>
    <mergeCell ref="D23:E23"/>
    <mergeCell ref="F23:H23"/>
    <mergeCell ref="D24:E24"/>
    <mergeCell ref="F24:H24"/>
    <mergeCell ref="A13:B16"/>
    <mergeCell ref="A17:H17"/>
    <mergeCell ref="A18:B28"/>
    <mergeCell ref="C18:H18"/>
    <mergeCell ref="D19:E19"/>
    <mergeCell ref="F19:H19"/>
    <mergeCell ref="D20:E20"/>
    <mergeCell ref="F20:H20"/>
    <mergeCell ref="D21:E21"/>
    <mergeCell ref="F21:H21"/>
    <mergeCell ref="A3:C6"/>
    <mergeCell ref="D3:E4"/>
    <mergeCell ref="D5:E6"/>
    <mergeCell ref="A7:H7"/>
    <mergeCell ref="A8:B11"/>
    <mergeCell ref="A12:H12"/>
  </mergeCells>
  <printOptions verticalCentered="1"/>
  <pageMargins left="0.7" right="0" top="0.38" bottom="0.17" header="0.3" footer="0.25"/>
  <pageSetup scale="78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7E3B8-8FCC-4DF8-87BB-1B991ECA1B91}">
  <dimension ref="A3:XFD35"/>
  <sheetViews>
    <sheetView zoomScale="85" zoomScaleNormal="85" workbookViewId="0">
      <selection activeCell="J38" sqref="J38"/>
    </sheetView>
  </sheetViews>
  <sheetFormatPr baseColWidth="10" defaultRowHeight="15" x14ac:dyDescent="0.25"/>
  <cols>
    <col min="1" max="1" width="11" customWidth="1"/>
    <col min="2" max="2" width="11.28515625" customWidth="1"/>
    <col min="3" max="3" width="15.85546875" customWidth="1"/>
    <col min="4" max="4" width="16.28515625" customWidth="1"/>
    <col min="5" max="5" width="14.140625" customWidth="1"/>
    <col min="6" max="6" width="16.85546875" customWidth="1"/>
    <col min="7" max="7" width="24.140625" customWidth="1"/>
    <col min="8" max="8" width="14.5703125" customWidth="1"/>
    <col min="9" max="9" width="14.28515625" customWidth="1"/>
    <col min="10" max="10" width="16.5703125" customWidth="1"/>
    <col min="11" max="11" width="24.42578125" customWidth="1"/>
  </cols>
  <sheetData>
    <row r="3" spans="1:11" ht="15" customHeight="1" x14ac:dyDescent="0.25">
      <c r="A3" s="1"/>
      <c r="B3" s="2"/>
      <c r="C3" s="3"/>
      <c r="D3" s="4" t="s">
        <v>0</v>
      </c>
      <c r="E3" s="5"/>
      <c r="F3" s="5"/>
      <c r="G3" s="5"/>
      <c r="H3" s="6" t="s">
        <v>110</v>
      </c>
      <c r="I3" s="286"/>
      <c r="J3" s="287"/>
      <c r="K3" s="288"/>
    </row>
    <row r="4" spans="1:11" x14ac:dyDescent="0.25">
      <c r="A4" s="8"/>
      <c r="B4" s="9"/>
      <c r="C4" s="10"/>
      <c r="D4" s="11"/>
      <c r="E4" s="12"/>
      <c r="F4" s="12"/>
      <c r="G4" s="21"/>
      <c r="H4" s="22" t="s">
        <v>2</v>
      </c>
      <c r="I4" s="289"/>
      <c r="J4" s="289"/>
      <c r="K4" s="290"/>
    </row>
    <row r="5" spans="1:11" ht="15" customHeight="1" x14ac:dyDescent="0.25">
      <c r="A5" s="8"/>
      <c r="B5" s="9"/>
      <c r="C5" s="10"/>
      <c r="D5" s="4" t="s">
        <v>111</v>
      </c>
      <c r="E5" s="5"/>
      <c r="F5" s="5"/>
      <c r="G5" s="15"/>
      <c r="H5" s="291" t="s">
        <v>4</v>
      </c>
      <c r="I5" s="286" t="s">
        <v>5</v>
      </c>
      <c r="J5" s="286"/>
      <c r="K5" s="7"/>
    </row>
    <row r="6" spans="1:11" ht="30" x14ac:dyDescent="0.25">
      <c r="A6" s="18"/>
      <c r="B6" s="19"/>
      <c r="C6" s="20"/>
      <c r="D6" s="11"/>
      <c r="E6" s="12"/>
      <c r="F6" s="12"/>
      <c r="G6" s="21"/>
      <c r="H6" s="292" t="s">
        <v>6</v>
      </c>
      <c r="I6" s="293" t="s">
        <v>112</v>
      </c>
      <c r="J6" s="293"/>
      <c r="K6" s="294"/>
    </row>
    <row r="7" spans="1:11" ht="15" customHeight="1" x14ac:dyDescent="0.25">
      <c r="A7" s="24" t="s">
        <v>7</v>
      </c>
      <c r="B7" s="25"/>
      <c r="C7" s="25"/>
      <c r="D7" s="25"/>
      <c r="E7" s="25"/>
      <c r="F7" s="25"/>
      <c r="G7" s="25"/>
      <c r="H7" s="25"/>
      <c r="I7" s="25"/>
      <c r="J7" s="25"/>
      <c r="K7" s="26"/>
    </row>
    <row r="8" spans="1:11" ht="15" customHeight="1" x14ac:dyDescent="0.25">
      <c r="A8" s="295" t="s">
        <v>8</v>
      </c>
      <c r="B8" s="296"/>
      <c r="C8" s="297" t="s">
        <v>9</v>
      </c>
      <c r="D8" s="298" t="s">
        <v>10</v>
      </c>
      <c r="E8" s="299"/>
      <c r="F8" s="299"/>
      <c r="G8" s="299"/>
      <c r="H8" s="217"/>
      <c r="I8" s="300"/>
      <c r="J8" s="300"/>
      <c r="K8" s="301"/>
    </row>
    <row r="9" spans="1:11" ht="15" customHeight="1" x14ac:dyDescent="0.25">
      <c r="A9" s="302"/>
      <c r="B9" s="303"/>
      <c r="C9" s="221"/>
      <c r="D9" s="304"/>
      <c r="E9" s="304"/>
      <c r="F9" s="304"/>
      <c r="G9" s="304"/>
      <c r="H9" s="305"/>
      <c r="I9" s="306"/>
      <c r="J9" s="306"/>
      <c r="K9" s="307"/>
    </row>
    <row r="10" spans="1:11" ht="15" customHeight="1" x14ac:dyDescent="0.25">
      <c r="A10" s="302"/>
      <c r="B10" s="303"/>
      <c r="C10" s="308" t="s">
        <v>11</v>
      </c>
      <c r="D10" s="230">
        <v>2023</v>
      </c>
      <c r="E10" s="304"/>
      <c r="F10" s="304"/>
      <c r="G10" s="304"/>
      <c r="H10" s="305"/>
      <c r="I10" s="306"/>
      <c r="J10" s="306"/>
      <c r="K10" s="307"/>
    </row>
    <row r="11" spans="1:11" ht="15" customHeight="1" x14ac:dyDescent="0.25">
      <c r="A11" s="309"/>
      <c r="B11" s="310"/>
      <c r="C11" s="311"/>
      <c r="D11" s="312"/>
      <c r="E11" s="313"/>
      <c r="F11" s="313"/>
      <c r="G11" s="313"/>
      <c r="H11" s="314"/>
      <c r="I11" s="315"/>
      <c r="J11" s="315"/>
      <c r="K11" s="316"/>
    </row>
    <row r="12" spans="1:11" ht="15.75" customHeight="1" x14ac:dyDescent="0.25">
      <c r="A12" s="158" t="s">
        <v>113</v>
      </c>
      <c r="B12" s="231"/>
      <c r="C12" s="231"/>
      <c r="D12" s="231"/>
      <c r="E12" s="231"/>
      <c r="F12" s="231"/>
      <c r="G12" s="231"/>
      <c r="H12" s="231"/>
      <c r="I12" s="231"/>
      <c r="J12" s="231"/>
      <c r="K12" s="159"/>
    </row>
    <row r="13" spans="1:11" ht="46.5" customHeight="1" x14ac:dyDescent="0.25">
      <c r="A13" s="317" t="s">
        <v>114</v>
      </c>
      <c r="B13" s="318"/>
      <c r="C13" s="319" t="s">
        <v>115</v>
      </c>
      <c r="D13" s="320" t="s">
        <v>116</v>
      </c>
      <c r="E13" s="320" t="s">
        <v>117</v>
      </c>
      <c r="F13" s="320" t="s">
        <v>118</v>
      </c>
      <c r="G13" s="320" t="s">
        <v>119</v>
      </c>
      <c r="H13" s="320" t="s">
        <v>120</v>
      </c>
      <c r="I13" s="320" t="s">
        <v>121</v>
      </c>
      <c r="J13" s="320" t="s">
        <v>122</v>
      </c>
      <c r="K13" s="319" t="s">
        <v>123</v>
      </c>
    </row>
    <row r="14" spans="1:11" ht="15" customHeight="1" x14ac:dyDescent="0.25">
      <c r="A14" s="321"/>
      <c r="B14" s="322"/>
      <c r="C14" s="239">
        <v>4350</v>
      </c>
      <c r="D14" s="323">
        <v>10690</v>
      </c>
      <c r="E14" s="239">
        <v>787</v>
      </c>
      <c r="F14" s="323">
        <v>10690</v>
      </c>
      <c r="G14" s="239" t="s">
        <v>124</v>
      </c>
      <c r="H14" s="324" t="s">
        <v>112</v>
      </c>
      <c r="I14" s="325" t="s">
        <v>125</v>
      </c>
      <c r="J14" s="324" t="s">
        <v>112</v>
      </c>
      <c r="K14" s="324" t="s">
        <v>112</v>
      </c>
    </row>
    <row r="15" spans="1:11" ht="15" customHeight="1" x14ac:dyDescent="0.25">
      <c r="A15" s="321"/>
      <c r="B15" s="322"/>
      <c r="C15" s="239">
        <v>4352</v>
      </c>
      <c r="D15" s="323">
        <v>10690</v>
      </c>
      <c r="E15" s="239">
        <v>46</v>
      </c>
      <c r="F15" s="323">
        <v>10690</v>
      </c>
      <c r="G15" s="239" t="s">
        <v>124</v>
      </c>
      <c r="H15" s="324" t="s">
        <v>112</v>
      </c>
      <c r="I15" s="325" t="s">
        <v>126</v>
      </c>
      <c r="J15" s="324" t="s">
        <v>112</v>
      </c>
      <c r="K15" s="324" t="s">
        <v>112</v>
      </c>
    </row>
    <row r="16" spans="1:11" ht="15" customHeight="1" x14ac:dyDescent="0.25">
      <c r="A16" s="321"/>
      <c r="B16" s="322"/>
      <c r="C16" s="239"/>
      <c r="D16" s="239"/>
      <c r="E16" s="239"/>
      <c r="F16" s="239"/>
      <c r="G16" s="239"/>
      <c r="H16" s="326"/>
      <c r="I16" s="326"/>
      <c r="J16" s="326"/>
      <c r="K16" s="327"/>
    </row>
    <row r="17" spans="1:11 16384:16384" ht="15" customHeight="1" x14ac:dyDescent="0.25">
      <c r="A17" s="321"/>
      <c r="B17" s="322"/>
      <c r="C17" s="239"/>
      <c r="D17" s="239"/>
      <c r="E17" s="239"/>
      <c r="F17" s="239"/>
      <c r="G17" s="239"/>
      <c r="H17" s="326"/>
      <c r="I17" s="326"/>
      <c r="J17" s="326"/>
      <c r="K17" s="327"/>
    </row>
    <row r="18" spans="1:11 16384:16384" ht="15.75" customHeight="1" x14ac:dyDescent="0.25">
      <c r="A18" s="321"/>
      <c r="B18" s="322"/>
      <c r="C18" s="239"/>
      <c r="D18" s="239"/>
      <c r="E18" s="239"/>
      <c r="F18" s="239"/>
      <c r="G18" s="239"/>
      <c r="H18" s="326"/>
      <c r="I18" s="326"/>
      <c r="J18" s="326"/>
      <c r="K18" s="239"/>
    </row>
    <row r="19" spans="1:11 16384:16384" ht="18.75" customHeight="1" x14ac:dyDescent="0.25">
      <c r="A19" s="321"/>
      <c r="B19" s="322"/>
      <c r="C19" s="239"/>
      <c r="D19" s="239"/>
      <c r="E19" s="239"/>
      <c r="F19" s="239"/>
      <c r="G19" s="239"/>
      <c r="H19" s="326"/>
      <c r="I19" s="326"/>
      <c r="J19" s="326"/>
      <c r="K19" s="239"/>
    </row>
    <row r="20" spans="1:11 16384:16384" ht="15" customHeight="1" x14ac:dyDescent="0.25">
      <c r="A20" s="321"/>
      <c r="B20" s="322"/>
      <c r="C20" s="239"/>
      <c r="D20" s="239"/>
      <c r="E20" s="239"/>
      <c r="F20" s="239"/>
      <c r="G20" s="239"/>
      <c r="H20" s="326"/>
      <c r="I20" s="326"/>
      <c r="J20" s="326"/>
      <c r="K20" s="239"/>
    </row>
    <row r="21" spans="1:11 16384:16384" ht="15" customHeight="1" x14ac:dyDescent="0.25">
      <c r="A21" s="321"/>
      <c r="B21" s="322"/>
      <c r="C21" s="239"/>
      <c r="D21" s="239"/>
      <c r="E21" s="239"/>
      <c r="F21" s="239"/>
      <c r="G21" s="239"/>
      <c r="H21" s="326"/>
      <c r="I21" s="326"/>
      <c r="J21" s="326"/>
      <c r="K21" s="239"/>
    </row>
    <row r="22" spans="1:11 16384:16384" ht="15.75" customHeight="1" x14ac:dyDescent="0.25">
      <c r="A22" s="321"/>
      <c r="B22" s="322"/>
      <c r="C22" s="239"/>
      <c r="D22" s="239"/>
      <c r="E22" s="239"/>
      <c r="F22" s="239"/>
      <c r="G22" s="239"/>
      <c r="H22" s="326"/>
      <c r="I22" s="326"/>
      <c r="J22" s="326"/>
      <c r="K22" s="239"/>
    </row>
    <row r="23" spans="1:11 16384:16384" ht="18.75" customHeight="1" x14ac:dyDescent="0.25">
      <c r="A23" s="321"/>
      <c r="B23" s="322"/>
      <c r="C23" s="239"/>
      <c r="D23" s="239"/>
      <c r="E23" s="239"/>
      <c r="F23" s="239"/>
      <c r="G23" s="239"/>
      <c r="H23" s="326"/>
      <c r="I23" s="326"/>
      <c r="J23" s="326"/>
      <c r="K23" s="239"/>
    </row>
    <row r="24" spans="1:11 16384:16384" ht="15" customHeight="1" x14ac:dyDescent="0.25">
      <c r="A24" s="321"/>
      <c r="B24" s="322"/>
      <c r="C24" s="239"/>
      <c r="D24" s="239"/>
      <c r="E24" s="239"/>
      <c r="F24" s="239"/>
      <c r="G24" s="239"/>
      <c r="H24" s="326"/>
      <c r="I24" s="326"/>
      <c r="J24" s="326"/>
      <c r="K24" s="239"/>
    </row>
    <row r="25" spans="1:11 16384:16384" ht="15" customHeight="1" x14ac:dyDescent="0.25">
      <c r="A25" s="321"/>
      <c r="B25" s="322"/>
      <c r="C25" s="239"/>
      <c r="D25" s="239"/>
      <c r="E25" s="239"/>
      <c r="F25" s="239"/>
      <c r="G25" s="239"/>
      <c r="H25" s="326"/>
      <c r="I25" s="326"/>
      <c r="J25" s="326"/>
      <c r="K25" s="239"/>
    </row>
    <row r="26" spans="1:11 16384:16384" ht="15.75" customHeight="1" x14ac:dyDescent="0.25">
      <c r="A26" s="321"/>
      <c r="B26" s="322"/>
      <c r="C26" s="239"/>
      <c r="D26" s="239"/>
      <c r="E26" s="239"/>
      <c r="F26" s="239"/>
      <c r="G26" s="239"/>
      <c r="H26" s="326"/>
      <c r="I26" s="326"/>
      <c r="J26" s="326"/>
      <c r="K26" s="239"/>
    </row>
    <row r="27" spans="1:11 16384:16384" ht="15.75" customHeight="1" x14ac:dyDescent="0.25">
      <c r="A27" s="321"/>
      <c r="B27" s="322"/>
      <c r="C27" s="239"/>
      <c r="D27" s="239"/>
      <c r="E27" s="239"/>
      <c r="F27" s="239"/>
      <c r="G27" s="239"/>
      <c r="H27" s="326"/>
      <c r="I27" s="326"/>
      <c r="J27" s="326"/>
      <c r="K27" s="239"/>
    </row>
    <row r="28" spans="1:11 16384:16384" ht="15.75" customHeight="1" x14ac:dyDescent="0.25">
      <c r="A28" s="321"/>
      <c r="B28" s="322"/>
      <c r="C28" s="239"/>
      <c r="D28" s="239"/>
      <c r="E28" s="239"/>
      <c r="F28" s="239"/>
      <c r="G28" s="239"/>
      <c r="H28" s="326"/>
      <c r="I28" s="326"/>
      <c r="J28" s="326"/>
      <c r="K28" s="239"/>
    </row>
    <row r="29" spans="1:11 16384:16384" ht="15.75" customHeight="1" x14ac:dyDescent="0.25">
      <c r="A29" s="328"/>
      <c r="B29" s="329"/>
      <c r="C29" s="239"/>
      <c r="D29" s="239"/>
      <c r="E29" s="239"/>
      <c r="F29" s="239"/>
      <c r="G29" s="330"/>
      <c r="H29" s="331"/>
      <c r="I29" s="326"/>
      <c r="J29" s="326"/>
      <c r="K29" s="239"/>
    </row>
    <row r="30" spans="1:11 16384:16384" ht="15.75" customHeight="1" x14ac:dyDescent="0.25">
      <c r="A30" s="332" t="s">
        <v>24</v>
      </c>
      <c r="B30" s="333"/>
      <c r="C30" s="334"/>
      <c r="D30" s="334">
        <f>SUM(D14:D29)</f>
        <v>21380</v>
      </c>
      <c r="E30" s="334">
        <f>SUM(E14:E29)</f>
        <v>833</v>
      </c>
      <c r="F30" s="334">
        <f>SUM(F14:F29)</f>
        <v>21380</v>
      </c>
      <c r="G30" s="334">
        <f>SUM(G14:G29)</f>
        <v>0</v>
      </c>
      <c r="H30" s="334">
        <f>SUM(H14:H29)</f>
        <v>0</v>
      </c>
      <c r="I30" s="334">
        <f>SUM(I14:I29)</f>
        <v>0</v>
      </c>
      <c r="J30" s="334">
        <f>SUM(J14:J29)</f>
        <v>0</v>
      </c>
      <c r="K30" s="334">
        <f>SUM(K14:K29)</f>
        <v>0</v>
      </c>
      <c r="XFD30" s="239"/>
    </row>
    <row r="31" spans="1:11 16384:16384" ht="15.75" x14ac:dyDescent="0.25">
      <c r="A31" s="295" t="s">
        <v>31</v>
      </c>
      <c r="B31" s="335"/>
      <c r="C31" s="336">
        <v>3530</v>
      </c>
      <c r="D31" s="337" t="s">
        <v>127</v>
      </c>
      <c r="E31" s="337"/>
      <c r="F31" s="337"/>
      <c r="G31" s="338">
        <v>10</v>
      </c>
      <c r="H31" s="339" t="s">
        <v>128</v>
      </c>
      <c r="I31" s="339"/>
      <c r="J31" s="339"/>
      <c r="K31" s="340"/>
    </row>
    <row r="32" spans="1:11 16384:16384" ht="15.75" x14ac:dyDescent="0.25">
      <c r="A32" s="302"/>
      <c r="B32" s="341"/>
      <c r="C32" s="342">
        <v>9530</v>
      </c>
      <c r="D32" s="343" t="s">
        <v>129</v>
      </c>
      <c r="E32" s="343"/>
      <c r="F32" s="343"/>
      <c r="G32" s="344">
        <v>4</v>
      </c>
      <c r="H32" s="345" t="s">
        <v>130</v>
      </c>
      <c r="I32" s="345"/>
      <c r="J32" s="345"/>
      <c r="K32" s="346"/>
    </row>
    <row r="33" spans="1:11" ht="15.75" x14ac:dyDescent="0.25">
      <c r="A33" s="302"/>
      <c r="B33" s="341"/>
      <c r="C33" s="342">
        <v>500</v>
      </c>
      <c r="D33" s="343" t="s">
        <v>131</v>
      </c>
      <c r="E33" s="343"/>
      <c r="F33" s="343"/>
      <c r="G33" s="344">
        <v>80</v>
      </c>
      <c r="H33" s="345" t="s">
        <v>132</v>
      </c>
      <c r="I33" s="345"/>
      <c r="J33" s="345"/>
      <c r="K33" s="346"/>
    </row>
    <row r="34" spans="1:11" ht="14.25" customHeight="1" x14ac:dyDescent="0.25">
      <c r="A34" s="302"/>
      <c r="B34" s="341"/>
      <c r="C34" s="342">
        <v>89</v>
      </c>
      <c r="D34" s="343" t="s">
        <v>133</v>
      </c>
      <c r="E34" s="343"/>
      <c r="F34" s="343"/>
      <c r="G34" s="344">
        <v>80</v>
      </c>
      <c r="H34" s="345" t="s">
        <v>134</v>
      </c>
      <c r="I34" s="345"/>
      <c r="J34" s="345"/>
      <c r="K34" s="346"/>
    </row>
    <row r="35" spans="1:11" ht="15.75" x14ac:dyDescent="0.25">
      <c r="A35" s="309"/>
      <c r="B35" s="347"/>
      <c r="C35" s="348">
        <v>19</v>
      </c>
      <c r="D35" s="349" t="s">
        <v>135</v>
      </c>
      <c r="E35" s="349"/>
      <c r="F35" s="349"/>
      <c r="G35" s="350">
        <v>20</v>
      </c>
      <c r="H35" s="351" t="s">
        <v>136</v>
      </c>
      <c r="I35" s="351"/>
      <c r="J35" s="351"/>
      <c r="K35" s="352"/>
    </row>
  </sheetData>
  <mergeCells count="20">
    <mergeCell ref="A31:B35"/>
    <mergeCell ref="D31:F31"/>
    <mergeCell ref="D32:F32"/>
    <mergeCell ref="D33:F33"/>
    <mergeCell ref="D34:F34"/>
    <mergeCell ref="H35:J35"/>
    <mergeCell ref="A7:K7"/>
    <mergeCell ref="A8:B11"/>
    <mergeCell ref="I8:K11"/>
    <mergeCell ref="A12:K12"/>
    <mergeCell ref="A13:B29"/>
    <mergeCell ref="A30:B30"/>
    <mergeCell ref="A3:C6"/>
    <mergeCell ref="D3:G4"/>
    <mergeCell ref="H3:I3"/>
    <mergeCell ref="J3:K3"/>
    <mergeCell ref="I4:K4"/>
    <mergeCell ref="D5:G6"/>
    <mergeCell ref="I5:K5"/>
    <mergeCell ref="I6:K6"/>
  </mergeCells>
  <printOptions verticalCentered="1"/>
  <pageMargins left="0.7" right="0" top="0.38" bottom="0.17" header="0.3" footer="0.25"/>
  <pageSetup scale="6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E01D0-3F61-45FC-BAAD-E86830F3FF3B}">
  <dimension ref="A3:XFD35"/>
  <sheetViews>
    <sheetView zoomScale="85" zoomScaleNormal="85" workbookViewId="0">
      <selection activeCell="J32" sqref="J32"/>
    </sheetView>
  </sheetViews>
  <sheetFormatPr baseColWidth="10" defaultRowHeight="15" x14ac:dyDescent="0.25"/>
  <cols>
    <col min="1" max="1" width="11" customWidth="1"/>
    <col min="2" max="2" width="11.28515625" customWidth="1"/>
    <col min="3" max="3" width="15.85546875" customWidth="1"/>
    <col min="4" max="4" width="16.28515625" customWidth="1"/>
    <col min="5" max="5" width="14.140625" customWidth="1"/>
    <col min="6" max="6" width="16.85546875" customWidth="1"/>
    <col min="7" max="7" width="25" customWidth="1"/>
    <col min="8" max="8" width="14.5703125" customWidth="1"/>
    <col min="9" max="9" width="26.85546875" customWidth="1"/>
    <col min="10" max="10" width="16.5703125" customWidth="1"/>
    <col min="11" max="11" width="24.42578125" customWidth="1"/>
  </cols>
  <sheetData>
    <row r="3" spans="1:11" ht="15" customHeight="1" x14ac:dyDescent="0.25">
      <c r="A3" s="1"/>
      <c r="B3" s="2"/>
      <c r="C3" s="3"/>
      <c r="D3" s="4" t="s">
        <v>0</v>
      </c>
      <c r="E3" s="5"/>
      <c r="F3" s="5"/>
      <c r="G3" s="5"/>
      <c r="H3" s="6" t="s">
        <v>110</v>
      </c>
      <c r="I3" s="286"/>
      <c r="J3" s="287"/>
      <c r="K3" s="288"/>
    </row>
    <row r="4" spans="1:11" x14ac:dyDescent="0.25">
      <c r="A4" s="8"/>
      <c r="B4" s="9"/>
      <c r="C4" s="10"/>
      <c r="D4" s="11"/>
      <c r="E4" s="12"/>
      <c r="F4" s="12"/>
      <c r="G4" s="21"/>
      <c r="H4" s="22" t="s">
        <v>2</v>
      </c>
      <c r="I4" s="289"/>
      <c r="J4" s="289"/>
      <c r="K4" s="290"/>
    </row>
    <row r="5" spans="1:11" ht="15" customHeight="1" x14ac:dyDescent="0.25">
      <c r="A5" s="8"/>
      <c r="B5" s="9"/>
      <c r="C5" s="10"/>
      <c r="D5" s="4" t="s">
        <v>111</v>
      </c>
      <c r="E5" s="5"/>
      <c r="F5" s="5"/>
      <c r="G5" s="15"/>
      <c r="H5" s="291" t="s">
        <v>4</v>
      </c>
      <c r="I5" s="286" t="s">
        <v>5</v>
      </c>
      <c r="J5" s="286"/>
      <c r="K5" s="7"/>
    </row>
    <row r="6" spans="1:11" ht="30" x14ac:dyDescent="0.25">
      <c r="A6" s="18"/>
      <c r="B6" s="19"/>
      <c r="C6" s="20"/>
      <c r="D6" s="11"/>
      <c r="E6" s="12"/>
      <c r="F6" s="12"/>
      <c r="G6" s="21"/>
      <c r="H6" s="292" t="s">
        <v>6</v>
      </c>
      <c r="I6" s="293" t="s">
        <v>112</v>
      </c>
      <c r="J6" s="293"/>
      <c r="K6" s="294"/>
    </row>
    <row r="7" spans="1:11" ht="15" customHeight="1" x14ac:dyDescent="0.25">
      <c r="A7" s="24" t="s">
        <v>7</v>
      </c>
      <c r="B7" s="25"/>
      <c r="C7" s="25"/>
      <c r="D7" s="25"/>
      <c r="E7" s="25"/>
      <c r="F7" s="25"/>
      <c r="G7" s="25"/>
      <c r="H7" s="25"/>
      <c r="I7" s="25"/>
      <c r="J7" s="25"/>
      <c r="K7" s="26"/>
    </row>
    <row r="8" spans="1:11" ht="15" customHeight="1" x14ac:dyDescent="0.25">
      <c r="A8" s="295" t="s">
        <v>8</v>
      </c>
      <c r="B8" s="296"/>
      <c r="C8" s="297" t="s">
        <v>9</v>
      </c>
      <c r="D8" s="298" t="s">
        <v>32</v>
      </c>
      <c r="E8" s="299"/>
      <c r="F8" s="299"/>
      <c r="G8" s="299"/>
      <c r="H8" s="217"/>
      <c r="I8" s="300"/>
      <c r="J8" s="300"/>
      <c r="K8" s="301"/>
    </row>
    <row r="9" spans="1:11" ht="15" customHeight="1" x14ac:dyDescent="0.25">
      <c r="A9" s="302"/>
      <c r="B9" s="303"/>
      <c r="C9" s="221"/>
      <c r="D9" s="304"/>
      <c r="E9" s="304"/>
      <c r="F9" s="304"/>
      <c r="G9" s="304"/>
      <c r="H9" s="305"/>
      <c r="I9" s="306"/>
      <c r="J9" s="306"/>
      <c r="K9" s="307"/>
    </row>
    <row r="10" spans="1:11" ht="15" customHeight="1" x14ac:dyDescent="0.25">
      <c r="A10" s="302"/>
      <c r="B10" s="303"/>
      <c r="C10" s="308" t="s">
        <v>11</v>
      </c>
      <c r="D10" s="230">
        <v>2023</v>
      </c>
      <c r="E10" s="304"/>
      <c r="F10" s="304"/>
      <c r="G10" s="304"/>
      <c r="H10" s="305"/>
      <c r="I10" s="306"/>
      <c r="J10" s="306"/>
      <c r="K10" s="307"/>
    </row>
    <row r="11" spans="1:11" ht="15" customHeight="1" x14ac:dyDescent="0.25">
      <c r="A11" s="309"/>
      <c r="B11" s="310"/>
      <c r="C11" s="311"/>
      <c r="D11" s="312"/>
      <c r="E11" s="313"/>
      <c r="F11" s="313"/>
      <c r="G11" s="313"/>
      <c r="H11" s="314"/>
      <c r="I11" s="315"/>
      <c r="J11" s="315"/>
      <c r="K11" s="316"/>
    </row>
    <row r="12" spans="1:11" ht="15.75" customHeight="1" x14ac:dyDescent="0.25">
      <c r="A12" s="158" t="s">
        <v>113</v>
      </c>
      <c r="B12" s="231"/>
      <c r="C12" s="231"/>
      <c r="D12" s="231"/>
      <c r="E12" s="231"/>
      <c r="F12" s="231"/>
      <c r="G12" s="231"/>
      <c r="H12" s="231"/>
      <c r="I12" s="231"/>
      <c r="J12" s="231"/>
      <c r="K12" s="159"/>
    </row>
    <row r="13" spans="1:11" ht="46.5" customHeight="1" x14ac:dyDescent="0.25">
      <c r="A13" s="317" t="s">
        <v>114</v>
      </c>
      <c r="B13" s="318"/>
      <c r="C13" s="319" t="s">
        <v>115</v>
      </c>
      <c r="D13" s="320" t="s">
        <v>116</v>
      </c>
      <c r="E13" s="320" t="s">
        <v>117</v>
      </c>
      <c r="F13" s="320" t="s">
        <v>118</v>
      </c>
      <c r="G13" s="320" t="s">
        <v>119</v>
      </c>
      <c r="H13" s="320" t="s">
        <v>120</v>
      </c>
      <c r="I13" s="320" t="s">
        <v>121</v>
      </c>
      <c r="J13" s="320" t="s">
        <v>122</v>
      </c>
      <c r="K13" s="319" t="s">
        <v>123</v>
      </c>
    </row>
    <row r="14" spans="1:11" ht="15" customHeight="1" x14ac:dyDescent="0.25">
      <c r="A14" s="321"/>
      <c r="B14" s="322"/>
      <c r="C14" s="353">
        <v>4354</v>
      </c>
      <c r="D14" s="353">
        <v>9000</v>
      </c>
      <c r="E14" s="353">
        <v>7</v>
      </c>
      <c r="F14" s="353">
        <v>9000</v>
      </c>
      <c r="G14" s="353" t="s">
        <v>137</v>
      </c>
      <c r="H14" s="353" t="s">
        <v>112</v>
      </c>
      <c r="I14" s="354" t="s">
        <v>138</v>
      </c>
      <c r="J14" s="353" t="s">
        <v>112</v>
      </c>
      <c r="K14" s="353" t="s">
        <v>112</v>
      </c>
    </row>
    <row r="15" spans="1:11" ht="15" customHeight="1" x14ac:dyDescent="0.25">
      <c r="A15" s="321"/>
      <c r="B15" s="322"/>
      <c r="C15" s="353">
        <v>4357</v>
      </c>
      <c r="D15" s="354">
        <v>142800</v>
      </c>
      <c r="E15" s="353">
        <v>405</v>
      </c>
      <c r="F15" s="354">
        <v>142800</v>
      </c>
      <c r="G15" s="353" t="s">
        <v>124</v>
      </c>
      <c r="H15" s="353" t="s">
        <v>112</v>
      </c>
      <c r="I15" s="353" t="s">
        <v>139</v>
      </c>
      <c r="J15" s="353" t="s">
        <v>112</v>
      </c>
      <c r="K15" s="353" t="s">
        <v>112</v>
      </c>
    </row>
    <row r="16" spans="1:11" ht="15" customHeight="1" x14ac:dyDescent="0.25">
      <c r="A16" s="321"/>
      <c r="B16" s="322"/>
      <c r="C16" s="239"/>
      <c r="D16" s="239"/>
      <c r="E16" s="239"/>
      <c r="F16" s="239"/>
      <c r="G16" s="239"/>
      <c r="H16" s="326"/>
      <c r="I16" s="326"/>
      <c r="J16" s="326"/>
      <c r="K16" s="327"/>
    </row>
    <row r="17" spans="1:11 16384:16384" ht="15" customHeight="1" x14ac:dyDescent="0.25">
      <c r="A17" s="321"/>
      <c r="B17" s="322"/>
      <c r="C17" s="239"/>
      <c r="D17" s="239"/>
      <c r="E17" s="239"/>
      <c r="F17" s="239"/>
      <c r="G17" s="239"/>
      <c r="H17" s="326"/>
      <c r="I17" s="326"/>
      <c r="J17" s="326"/>
      <c r="K17" s="327"/>
    </row>
    <row r="18" spans="1:11 16384:16384" ht="15.75" customHeight="1" x14ac:dyDescent="0.25">
      <c r="A18" s="321"/>
      <c r="B18" s="322"/>
      <c r="C18" s="239"/>
      <c r="D18" s="239"/>
      <c r="E18" s="239"/>
      <c r="F18" s="239"/>
      <c r="G18" s="239"/>
      <c r="H18" s="326"/>
      <c r="I18" s="326"/>
      <c r="J18" s="326"/>
      <c r="K18" s="239"/>
    </row>
    <row r="19" spans="1:11 16384:16384" ht="18.75" customHeight="1" x14ac:dyDescent="0.25">
      <c r="A19" s="321"/>
      <c r="B19" s="322"/>
      <c r="C19" s="239"/>
      <c r="D19" s="239"/>
      <c r="E19" s="239"/>
      <c r="F19" s="239"/>
      <c r="G19" s="239"/>
      <c r="H19" s="326"/>
      <c r="I19" s="326"/>
      <c r="J19" s="326"/>
      <c r="K19" s="239"/>
    </row>
    <row r="20" spans="1:11 16384:16384" ht="15" customHeight="1" x14ac:dyDescent="0.25">
      <c r="A20" s="321"/>
      <c r="B20" s="322"/>
      <c r="C20" s="239"/>
      <c r="D20" s="239"/>
      <c r="E20" s="239"/>
      <c r="F20" s="239"/>
      <c r="G20" s="239"/>
      <c r="H20" s="326"/>
      <c r="I20" s="326"/>
      <c r="J20" s="326"/>
      <c r="K20" s="239"/>
    </row>
    <row r="21" spans="1:11 16384:16384" ht="15" customHeight="1" x14ac:dyDescent="0.25">
      <c r="A21" s="321"/>
      <c r="B21" s="322"/>
      <c r="C21" s="239"/>
      <c r="D21" s="239"/>
      <c r="E21" s="239"/>
      <c r="F21" s="239"/>
      <c r="G21" s="239"/>
      <c r="H21" s="326"/>
      <c r="I21" s="326"/>
      <c r="J21" s="326"/>
      <c r="K21" s="239"/>
    </row>
    <row r="22" spans="1:11 16384:16384" ht="15.75" customHeight="1" x14ac:dyDescent="0.25">
      <c r="A22" s="321"/>
      <c r="B22" s="322"/>
      <c r="C22" s="239"/>
      <c r="D22" s="239"/>
      <c r="E22" s="239"/>
      <c r="F22" s="239"/>
      <c r="G22" s="239"/>
      <c r="H22" s="326"/>
      <c r="I22" s="326"/>
      <c r="J22" s="326"/>
      <c r="K22" s="239"/>
    </row>
    <row r="23" spans="1:11 16384:16384" ht="18.75" customHeight="1" x14ac:dyDescent="0.25">
      <c r="A23" s="321"/>
      <c r="B23" s="322"/>
      <c r="C23" s="239"/>
      <c r="D23" s="239"/>
      <c r="E23" s="239"/>
      <c r="F23" s="239"/>
      <c r="G23" s="239"/>
      <c r="H23" s="326"/>
      <c r="I23" s="326"/>
      <c r="J23" s="326"/>
      <c r="K23" s="239"/>
    </row>
    <row r="24" spans="1:11 16384:16384" ht="15" customHeight="1" x14ac:dyDescent="0.25">
      <c r="A24" s="321"/>
      <c r="B24" s="322"/>
      <c r="C24" s="239"/>
      <c r="D24" s="239"/>
      <c r="E24" s="239"/>
      <c r="F24" s="239"/>
      <c r="G24" s="239"/>
      <c r="H24" s="326"/>
      <c r="I24" s="326"/>
      <c r="J24" s="326"/>
      <c r="K24" s="239"/>
    </row>
    <row r="25" spans="1:11 16384:16384" ht="15" customHeight="1" x14ac:dyDescent="0.25">
      <c r="A25" s="321"/>
      <c r="B25" s="322"/>
      <c r="C25" s="239"/>
      <c r="D25" s="239"/>
      <c r="E25" s="239"/>
      <c r="F25" s="239"/>
      <c r="G25" s="239"/>
      <c r="H25" s="326"/>
      <c r="I25" s="326"/>
      <c r="J25" s="326"/>
      <c r="K25" s="239"/>
    </row>
    <row r="26" spans="1:11 16384:16384" ht="15.75" customHeight="1" x14ac:dyDescent="0.25">
      <c r="A26" s="321"/>
      <c r="B26" s="322"/>
      <c r="C26" s="239"/>
      <c r="D26" s="239"/>
      <c r="E26" s="239"/>
      <c r="F26" s="239"/>
      <c r="G26" s="239"/>
      <c r="H26" s="326"/>
      <c r="I26" s="326"/>
      <c r="J26" s="326"/>
      <c r="K26" s="239"/>
    </row>
    <row r="27" spans="1:11 16384:16384" ht="15.75" customHeight="1" x14ac:dyDescent="0.25">
      <c r="A27" s="321"/>
      <c r="B27" s="322"/>
      <c r="C27" s="239"/>
      <c r="D27" s="239"/>
      <c r="E27" s="239"/>
      <c r="F27" s="239"/>
      <c r="G27" s="239"/>
      <c r="H27" s="326"/>
      <c r="I27" s="326"/>
      <c r="J27" s="326"/>
      <c r="K27" s="239"/>
    </row>
    <row r="28" spans="1:11 16384:16384" ht="15.75" customHeight="1" x14ac:dyDescent="0.25">
      <c r="A28" s="321"/>
      <c r="B28" s="322"/>
      <c r="C28" s="239"/>
      <c r="D28" s="239"/>
      <c r="E28" s="239"/>
      <c r="F28" s="239"/>
      <c r="G28" s="239"/>
      <c r="H28" s="326"/>
      <c r="I28" s="326"/>
      <c r="J28" s="326"/>
      <c r="K28" s="239"/>
    </row>
    <row r="29" spans="1:11 16384:16384" ht="15.75" customHeight="1" x14ac:dyDescent="0.25">
      <c r="A29" s="328"/>
      <c r="B29" s="329"/>
      <c r="C29" s="239"/>
      <c r="D29" s="239"/>
      <c r="E29" s="239"/>
      <c r="F29" s="239"/>
      <c r="G29" s="330"/>
      <c r="H29" s="331"/>
      <c r="I29" s="326"/>
      <c r="J29" s="326"/>
      <c r="K29" s="239"/>
    </row>
    <row r="30" spans="1:11 16384:16384" ht="15.75" customHeight="1" x14ac:dyDescent="0.25">
      <c r="A30" s="332" t="s">
        <v>24</v>
      </c>
      <c r="B30" s="333"/>
      <c r="C30" s="334"/>
      <c r="D30" s="334">
        <f>SUM(D14:D29)</f>
        <v>151800</v>
      </c>
      <c r="E30" s="334">
        <f>SUM(E14:E29)</f>
        <v>412</v>
      </c>
      <c r="F30" s="334">
        <f>SUM(F14:F29)</f>
        <v>151800</v>
      </c>
      <c r="G30" s="334">
        <f>SUM(G14:G29)</f>
        <v>0</v>
      </c>
      <c r="H30" s="334">
        <f>SUM(H14:H29)</f>
        <v>0</v>
      </c>
      <c r="I30" s="334">
        <f>SUM(I14:I29)</f>
        <v>0</v>
      </c>
      <c r="J30" s="334">
        <f>SUM(J14:J29)</f>
        <v>0</v>
      </c>
      <c r="K30" s="334">
        <f>SUM(K14:K29)</f>
        <v>0</v>
      </c>
      <c r="XFD30" s="239"/>
    </row>
    <row r="31" spans="1:11 16384:16384" ht="15.75" x14ac:dyDescent="0.25">
      <c r="A31" s="295" t="s">
        <v>31</v>
      </c>
      <c r="B31" s="335"/>
      <c r="C31" s="336">
        <v>1750</v>
      </c>
      <c r="D31" s="337" t="s">
        <v>127</v>
      </c>
      <c r="E31" s="337"/>
      <c r="F31" s="337"/>
      <c r="G31" s="338">
        <v>11</v>
      </c>
      <c r="H31" s="339" t="s">
        <v>140</v>
      </c>
      <c r="I31" s="339"/>
      <c r="J31" s="339"/>
      <c r="K31" s="355"/>
    </row>
    <row r="32" spans="1:11 16384:16384" ht="15.75" x14ac:dyDescent="0.25">
      <c r="A32" s="302"/>
      <c r="B32" s="341"/>
      <c r="C32" s="342">
        <v>14800</v>
      </c>
      <c r="D32" s="343" t="s">
        <v>129</v>
      </c>
      <c r="E32" s="343"/>
      <c r="F32" s="343"/>
      <c r="G32" s="344">
        <v>100</v>
      </c>
      <c r="H32" s="345" t="s">
        <v>141</v>
      </c>
      <c r="I32" s="345"/>
      <c r="J32" s="345"/>
      <c r="K32" s="356"/>
    </row>
    <row r="33" spans="1:11" ht="15.75" x14ac:dyDescent="0.25">
      <c r="A33" s="302"/>
      <c r="B33" s="341"/>
      <c r="C33" s="342">
        <v>2816</v>
      </c>
      <c r="D33" s="343" t="s">
        <v>142</v>
      </c>
      <c r="E33" s="343"/>
      <c r="F33" s="343"/>
      <c r="G33" s="344">
        <v>300</v>
      </c>
      <c r="H33" s="345" t="s">
        <v>143</v>
      </c>
      <c r="I33" s="345"/>
      <c r="J33" s="345"/>
      <c r="K33" s="356"/>
    </row>
    <row r="34" spans="1:11" ht="14.25" customHeight="1" x14ac:dyDescent="0.25">
      <c r="A34" s="302"/>
      <c r="B34" s="341"/>
      <c r="C34" s="342">
        <v>2</v>
      </c>
      <c r="D34" s="343" t="s">
        <v>144</v>
      </c>
      <c r="E34" s="343"/>
      <c r="F34" s="343"/>
      <c r="G34" s="344">
        <v>15</v>
      </c>
      <c r="H34" s="345" t="s">
        <v>145</v>
      </c>
      <c r="I34" s="345"/>
      <c r="J34" s="345"/>
      <c r="K34" s="356"/>
    </row>
    <row r="35" spans="1:11" ht="15.75" x14ac:dyDescent="0.25">
      <c r="A35" s="309"/>
      <c r="B35" s="347"/>
      <c r="C35" s="348">
        <v>74</v>
      </c>
      <c r="D35" s="349" t="s">
        <v>146</v>
      </c>
      <c r="E35" s="349"/>
      <c r="F35" s="349"/>
      <c r="G35" s="350">
        <v>203</v>
      </c>
      <c r="H35" s="349" t="s">
        <v>147</v>
      </c>
      <c r="I35" s="349"/>
      <c r="J35" s="349"/>
      <c r="K35" s="357"/>
    </row>
  </sheetData>
  <mergeCells count="19">
    <mergeCell ref="A31:B35"/>
    <mergeCell ref="D31:F31"/>
    <mergeCell ref="D32:F32"/>
    <mergeCell ref="D33:F33"/>
    <mergeCell ref="D34:F34"/>
    <mergeCell ref="A7:K7"/>
    <mergeCell ref="A8:B11"/>
    <mergeCell ref="I8:K11"/>
    <mergeCell ref="A12:K12"/>
    <mergeCell ref="A13:B29"/>
    <mergeCell ref="A30:B30"/>
    <mergeCell ref="A3:C6"/>
    <mergeCell ref="D3:G4"/>
    <mergeCell ref="H3:I3"/>
    <mergeCell ref="J3:K3"/>
    <mergeCell ref="I4:K4"/>
    <mergeCell ref="D5:G6"/>
    <mergeCell ref="I5:K5"/>
    <mergeCell ref="I6:K6"/>
  </mergeCells>
  <printOptions verticalCentered="1"/>
  <pageMargins left="0.7" right="0" top="0.38" bottom="0.17" header="0.3" footer="0.25"/>
  <pageSetup scale="6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8162C-160B-4EE6-9B82-50DB749D8603}">
  <dimension ref="A3:XFD36"/>
  <sheetViews>
    <sheetView tabSelected="1" zoomScale="85" zoomScaleNormal="85" workbookViewId="0">
      <selection activeCell="L3" sqref="L3"/>
    </sheetView>
  </sheetViews>
  <sheetFormatPr baseColWidth="10" defaultRowHeight="15" x14ac:dyDescent="0.25"/>
  <cols>
    <col min="1" max="1" width="11" customWidth="1"/>
    <col min="2" max="2" width="11.28515625" customWidth="1"/>
    <col min="3" max="3" width="15.85546875" customWidth="1"/>
    <col min="4" max="4" width="16.28515625" customWidth="1"/>
    <col min="5" max="5" width="14.140625" customWidth="1"/>
    <col min="6" max="6" width="16.85546875" customWidth="1"/>
    <col min="7" max="7" width="15.5703125" customWidth="1"/>
    <col min="8" max="8" width="14.5703125" customWidth="1"/>
    <col min="9" max="9" width="37" bestFit="1" customWidth="1"/>
    <col min="10" max="10" width="16.5703125" customWidth="1"/>
    <col min="11" max="11" width="24.42578125" customWidth="1"/>
  </cols>
  <sheetData>
    <row r="3" spans="1:11" ht="15" customHeight="1" x14ac:dyDescent="0.25">
      <c r="A3" s="1"/>
      <c r="B3" s="2"/>
      <c r="C3" s="3"/>
      <c r="D3" s="4" t="s">
        <v>0</v>
      </c>
      <c r="E3" s="5"/>
      <c r="F3" s="5"/>
      <c r="G3" s="5"/>
      <c r="H3" s="6" t="s">
        <v>110</v>
      </c>
      <c r="I3" s="286"/>
      <c r="J3" s="287"/>
      <c r="K3" s="288"/>
    </row>
    <row r="4" spans="1:11" x14ac:dyDescent="0.25">
      <c r="A4" s="8"/>
      <c r="B4" s="9"/>
      <c r="C4" s="10"/>
      <c r="D4" s="11"/>
      <c r="E4" s="12"/>
      <c r="F4" s="12"/>
      <c r="G4" s="21"/>
      <c r="H4" s="22" t="s">
        <v>2</v>
      </c>
      <c r="I4" s="289"/>
      <c r="J4" s="289"/>
      <c r="K4" s="290"/>
    </row>
    <row r="5" spans="1:11" ht="15" customHeight="1" x14ac:dyDescent="0.25">
      <c r="A5" s="8"/>
      <c r="B5" s="9"/>
      <c r="C5" s="10"/>
      <c r="D5" s="4" t="s">
        <v>111</v>
      </c>
      <c r="E5" s="5"/>
      <c r="F5" s="5"/>
      <c r="G5" s="15"/>
      <c r="H5" s="291" t="s">
        <v>4</v>
      </c>
      <c r="I5" s="286" t="s">
        <v>5</v>
      </c>
      <c r="J5" s="286"/>
      <c r="K5" s="7"/>
    </row>
    <row r="6" spans="1:11" ht="30" x14ac:dyDescent="0.25">
      <c r="A6" s="18"/>
      <c r="B6" s="19"/>
      <c r="C6" s="20"/>
      <c r="D6" s="11"/>
      <c r="E6" s="12"/>
      <c r="F6" s="12"/>
      <c r="G6" s="21"/>
      <c r="H6" s="292" t="s">
        <v>6</v>
      </c>
      <c r="I6" s="293" t="s">
        <v>112</v>
      </c>
      <c r="J6" s="293"/>
      <c r="K6" s="294"/>
    </row>
    <row r="7" spans="1:11" ht="15" customHeight="1" x14ac:dyDescent="0.25">
      <c r="A7" s="24" t="s">
        <v>7</v>
      </c>
      <c r="B7" s="25"/>
      <c r="C7" s="25"/>
      <c r="D7" s="25"/>
      <c r="E7" s="25"/>
      <c r="F7" s="25"/>
      <c r="G7" s="25"/>
      <c r="H7" s="25"/>
      <c r="I7" s="25"/>
      <c r="J7" s="25"/>
      <c r="K7" s="26"/>
    </row>
    <row r="8" spans="1:11" ht="15" customHeight="1" x14ac:dyDescent="0.25">
      <c r="A8" s="295" t="s">
        <v>8</v>
      </c>
      <c r="B8" s="296"/>
      <c r="C8" s="297" t="s">
        <v>9</v>
      </c>
      <c r="D8" s="298" t="s">
        <v>148</v>
      </c>
      <c r="E8" s="299"/>
      <c r="F8" s="299"/>
      <c r="G8" s="299"/>
      <c r="H8" s="217"/>
      <c r="I8" s="300"/>
      <c r="J8" s="300"/>
      <c r="K8" s="301"/>
    </row>
    <row r="9" spans="1:11" ht="15" customHeight="1" x14ac:dyDescent="0.25">
      <c r="A9" s="302"/>
      <c r="B9" s="303"/>
      <c r="C9" s="221"/>
      <c r="D9" s="304"/>
      <c r="E9" s="304"/>
      <c r="F9" s="304"/>
      <c r="G9" s="304"/>
      <c r="H9" s="305"/>
      <c r="I9" s="306"/>
      <c r="J9" s="306"/>
      <c r="K9" s="307"/>
    </row>
    <row r="10" spans="1:11" ht="15" customHeight="1" x14ac:dyDescent="0.25">
      <c r="A10" s="302"/>
      <c r="B10" s="303"/>
      <c r="C10" s="308" t="s">
        <v>11</v>
      </c>
      <c r="D10" s="230">
        <v>2023</v>
      </c>
      <c r="E10" s="304"/>
      <c r="F10" s="304"/>
      <c r="G10" s="304"/>
      <c r="H10" s="305"/>
      <c r="I10" s="306"/>
      <c r="J10" s="306"/>
      <c r="K10" s="307"/>
    </row>
    <row r="11" spans="1:11" ht="15" customHeight="1" x14ac:dyDescent="0.25">
      <c r="A11" s="309"/>
      <c r="B11" s="310"/>
      <c r="C11" s="311"/>
      <c r="D11" s="312"/>
      <c r="E11" s="313"/>
      <c r="F11" s="313"/>
      <c r="G11" s="313"/>
      <c r="H11" s="314"/>
      <c r="I11" s="315"/>
      <c r="J11" s="315"/>
      <c r="K11" s="316"/>
    </row>
    <row r="12" spans="1:11" ht="15.75" customHeight="1" x14ac:dyDescent="0.25">
      <c r="A12" s="158" t="s">
        <v>113</v>
      </c>
      <c r="B12" s="231"/>
      <c r="C12" s="231"/>
      <c r="D12" s="231"/>
      <c r="E12" s="231"/>
      <c r="F12" s="231"/>
      <c r="G12" s="231"/>
      <c r="H12" s="231"/>
      <c r="I12" s="231"/>
      <c r="J12" s="231"/>
      <c r="K12" s="159"/>
    </row>
    <row r="13" spans="1:11" ht="46.5" customHeight="1" x14ac:dyDescent="0.25">
      <c r="A13" s="317" t="s">
        <v>114</v>
      </c>
      <c r="B13" s="318"/>
      <c r="C13" s="319" t="s">
        <v>115</v>
      </c>
      <c r="D13" s="320" t="s">
        <v>116</v>
      </c>
      <c r="E13" s="320" t="s">
        <v>117</v>
      </c>
      <c r="F13" s="320" t="s">
        <v>118</v>
      </c>
      <c r="G13" s="320" t="s">
        <v>119</v>
      </c>
      <c r="H13" s="320" t="s">
        <v>120</v>
      </c>
      <c r="I13" s="320" t="s">
        <v>121</v>
      </c>
      <c r="J13" s="320" t="s">
        <v>122</v>
      </c>
      <c r="K13" s="319" t="s">
        <v>123</v>
      </c>
    </row>
    <row r="14" spans="1:11" ht="15" customHeight="1" x14ac:dyDescent="0.25">
      <c r="A14" s="321"/>
      <c r="B14" s="322"/>
      <c r="C14" s="239">
        <v>4359</v>
      </c>
      <c r="D14" s="323">
        <v>9822</v>
      </c>
      <c r="E14" s="239">
        <v>16</v>
      </c>
      <c r="F14" s="323">
        <v>9822</v>
      </c>
      <c r="G14" s="239" t="s">
        <v>149</v>
      </c>
      <c r="H14" s="326" t="s">
        <v>112</v>
      </c>
      <c r="I14" s="326" t="s">
        <v>150</v>
      </c>
      <c r="J14" s="326" t="s">
        <v>112</v>
      </c>
      <c r="K14" s="239" t="s">
        <v>112</v>
      </c>
    </row>
    <row r="15" spans="1:11" ht="15" customHeight="1" x14ac:dyDescent="0.25">
      <c r="A15" s="321"/>
      <c r="B15" s="322"/>
      <c r="C15" s="239">
        <v>4361</v>
      </c>
      <c r="D15" s="323">
        <v>9822</v>
      </c>
      <c r="E15" s="239">
        <v>7</v>
      </c>
      <c r="F15" s="323">
        <v>9822</v>
      </c>
      <c r="G15" s="239" t="s">
        <v>149</v>
      </c>
      <c r="H15" s="326" t="s">
        <v>112</v>
      </c>
      <c r="I15" s="326" t="s">
        <v>151</v>
      </c>
      <c r="J15" s="326" t="s">
        <v>112</v>
      </c>
      <c r="K15" s="327" t="s">
        <v>112</v>
      </c>
    </row>
    <row r="16" spans="1:11" ht="15" customHeight="1" x14ac:dyDescent="0.25">
      <c r="A16" s="321"/>
      <c r="B16" s="322"/>
      <c r="C16" s="239"/>
      <c r="D16" s="239"/>
      <c r="E16" s="239"/>
      <c r="F16" s="239"/>
      <c r="G16" s="239"/>
      <c r="H16" s="326"/>
      <c r="I16" s="326"/>
      <c r="J16" s="326"/>
      <c r="K16" s="327"/>
    </row>
    <row r="17" spans="1:11 16384:16384" ht="15" customHeight="1" x14ac:dyDescent="0.25">
      <c r="A17" s="321"/>
      <c r="B17" s="322"/>
      <c r="C17" s="239"/>
      <c r="D17" s="239"/>
      <c r="E17" s="239"/>
      <c r="F17" s="239"/>
      <c r="G17" s="239"/>
      <c r="H17" s="326"/>
      <c r="I17" s="326"/>
      <c r="J17" s="326"/>
      <c r="K17" s="327"/>
    </row>
    <row r="18" spans="1:11 16384:16384" ht="15.75" customHeight="1" x14ac:dyDescent="0.25">
      <c r="A18" s="321"/>
      <c r="B18" s="322"/>
      <c r="C18" s="239"/>
      <c r="D18" s="239"/>
      <c r="E18" s="239"/>
      <c r="F18" s="239"/>
      <c r="G18" s="239"/>
      <c r="H18" s="326"/>
      <c r="I18" s="326"/>
      <c r="J18" s="326"/>
      <c r="K18" s="239"/>
    </row>
    <row r="19" spans="1:11 16384:16384" ht="18.75" customHeight="1" x14ac:dyDescent="0.25">
      <c r="A19" s="321"/>
      <c r="B19" s="322"/>
      <c r="C19" s="239"/>
      <c r="D19" s="239"/>
      <c r="E19" s="239"/>
      <c r="F19" s="239"/>
      <c r="G19" s="239"/>
      <c r="H19" s="326"/>
      <c r="I19" s="326"/>
      <c r="J19" s="326"/>
      <c r="K19" s="239"/>
    </row>
    <row r="20" spans="1:11 16384:16384" ht="15" customHeight="1" x14ac:dyDescent="0.25">
      <c r="A20" s="321"/>
      <c r="B20" s="322"/>
      <c r="C20" s="239"/>
      <c r="D20" s="239"/>
      <c r="E20" s="239"/>
      <c r="F20" s="239"/>
      <c r="G20" s="239"/>
      <c r="H20" s="326"/>
      <c r="I20" s="326"/>
      <c r="J20" s="326"/>
      <c r="K20" s="239"/>
    </row>
    <row r="21" spans="1:11 16384:16384" ht="15" customHeight="1" x14ac:dyDescent="0.25">
      <c r="A21" s="321"/>
      <c r="B21" s="322"/>
      <c r="C21" s="239"/>
      <c r="D21" s="239"/>
      <c r="E21" s="239"/>
      <c r="F21" s="239"/>
      <c r="G21" s="239"/>
      <c r="H21" s="326"/>
      <c r="I21" s="326"/>
      <c r="J21" s="326"/>
      <c r="K21" s="239"/>
    </row>
    <row r="22" spans="1:11 16384:16384" ht="15.75" customHeight="1" x14ac:dyDescent="0.25">
      <c r="A22" s="321"/>
      <c r="B22" s="322"/>
      <c r="C22" s="239"/>
      <c r="D22" s="239"/>
      <c r="E22" s="239"/>
      <c r="F22" s="239"/>
      <c r="G22" s="239"/>
      <c r="H22" s="326"/>
      <c r="I22" s="326"/>
      <c r="J22" s="326"/>
      <c r="K22" s="239"/>
    </row>
    <row r="23" spans="1:11 16384:16384" ht="18.75" customHeight="1" x14ac:dyDescent="0.25">
      <c r="A23" s="321"/>
      <c r="B23" s="322"/>
      <c r="C23" s="239"/>
      <c r="D23" s="239"/>
      <c r="E23" s="239"/>
      <c r="F23" s="239"/>
      <c r="G23" s="239"/>
      <c r="H23" s="326"/>
      <c r="I23" s="326"/>
      <c r="J23" s="326"/>
      <c r="K23" s="239"/>
    </row>
    <row r="24" spans="1:11 16384:16384" ht="15" customHeight="1" x14ac:dyDescent="0.25">
      <c r="A24" s="321"/>
      <c r="B24" s="322"/>
      <c r="C24" s="239"/>
      <c r="D24" s="239"/>
      <c r="E24" s="239"/>
      <c r="F24" s="239"/>
      <c r="G24" s="239"/>
      <c r="H24" s="326"/>
      <c r="I24" s="326"/>
      <c r="J24" s="326"/>
      <c r="K24" s="239"/>
    </row>
    <row r="25" spans="1:11 16384:16384" ht="15" customHeight="1" x14ac:dyDescent="0.25">
      <c r="A25" s="321"/>
      <c r="B25" s="322"/>
      <c r="C25" s="239"/>
      <c r="D25" s="239"/>
      <c r="E25" s="239"/>
      <c r="F25" s="239"/>
      <c r="G25" s="239"/>
      <c r="H25" s="326"/>
      <c r="I25" s="326"/>
      <c r="J25" s="326"/>
      <c r="K25" s="239"/>
    </row>
    <row r="26" spans="1:11 16384:16384" ht="15.75" customHeight="1" x14ac:dyDescent="0.25">
      <c r="A26" s="321"/>
      <c r="B26" s="322"/>
      <c r="C26" s="239"/>
      <c r="D26" s="239"/>
      <c r="E26" s="239"/>
      <c r="F26" s="239"/>
      <c r="G26" s="239"/>
      <c r="H26" s="326"/>
      <c r="I26" s="326"/>
      <c r="J26" s="326"/>
      <c r="K26" s="239"/>
    </row>
    <row r="27" spans="1:11 16384:16384" ht="15.75" customHeight="1" x14ac:dyDescent="0.25">
      <c r="A27" s="321"/>
      <c r="B27" s="322"/>
      <c r="C27" s="239"/>
      <c r="D27" s="239"/>
      <c r="E27" s="239"/>
      <c r="F27" s="239"/>
      <c r="G27" s="239"/>
      <c r="H27" s="326"/>
      <c r="I27" s="326"/>
      <c r="J27" s="326"/>
      <c r="K27" s="239"/>
    </row>
    <row r="28" spans="1:11 16384:16384" ht="15.75" customHeight="1" x14ac:dyDescent="0.25">
      <c r="A28" s="321"/>
      <c r="B28" s="322"/>
      <c r="C28" s="239"/>
      <c r="D28" s="239"/>
      <c r="E28" s="239"/>
      <c r="F28" s="239"/>
      <c r="G28" s="239"/>
      <c r="H28" s="326"/>
      <c r="I28" s="326"/>
      <c r="J28" s="326"/>
      <c r="K28" s="239"/>
    </row>
    <row r="29" spans="1:11 16384:16384" ht="15.75" customHeight="1" x14ac:dyDescent="0.25">
      <c r="A29" s="328"/>
      <c r="B29" s="329"/>
      <c r="C29" s="239"/>
      <c r="D29" s="239"/>
      <c r="E29" s="239"/>
      <c r="F29" s="239"/>
      <c r="G29" s="330"/>
      <c r="H29" s="331"/>
      <c r="I29" s="326"/>
      <c r="J29" s="326"/>
      <c r="K29" s="239"/>
    </row>
    <row r="30" spans="1:11 16384:16384" ht="15.75" customHeight="1" x14ac:dyDescent="0.25">
      <c r="A30" s="332" t="s">
        <v>24</v>
      </c>
      <c r="B30" s="333"/>
      <c r="C30" s="334"/>
      <c r="D30" s="334">
        <f>SUM(D14:D29)</f>
        <v>19644</v>
      </c>
      <c r="E30" s="334">
        <f>SUM(E14:E29)</f>
        <v>23</v>
      </c>
      <c r="F30" s="334">
        <f>SUM(F14:F29)</f>
        <v>19644</v>
      </c>
      <c r="G30" s="334">
        <f>SUM(G14:G29)</f>
        <v>0</v>
      </c>
      <c r="H30" s="334">
        <f>SUM(H14:H29)</f>
        <v>0</v>
      </c>
      <c r="I30" s="334">
        <f>SUM(I14:I29)</f>
        <v>0</v>
      </c>
      <c r="J30" s="334">
        <f>SUM(J14:J29)</f>
        <v>0</v>
      </c>
      <c r="K30" s="334">
        <f>SUM(K14:K29)</f>
        <v>0</v>
      </c>
      <c r="XFD30" s="239"/>
    </row>
    <row r="31" spans="1:11 16384:16384" ht="15.75" x14ac:dyDescent="0.25">
      <c r="A31" s="358" t="s">
        <v>31</v>
      </c>
      <c r="B31" s="358"/>
      <c r="C31" s="336">
        <v>3715</v>
      </c>
      <c r="D31" s="337" t="s">
        <v>152</v>
      </c>
      <c r="E31" s="337"/>
      <c r="F31" s="337"/>
      <c r="G31" s="338">
        <v>22</v>
      </c>
      <c r="H31" s="337" t="s">
        <v>153</v>
      </c>
      <c r="I31" s="337"/>
      <c r="J31" s="337"/>
      <c r="K31" s="359"/>
    </row>
    <row r="32" spans="1:11 16384:16384" ht="15.75" x14ac:dyDescent="0.25">
      <c r="A32" s="358"/>
      <c r="B32" s="358"/>
      <c r="C32" s="342">
        <v>7750</v>
      </c>
      <c r="D32" s="343" t="s">
        <v>154</v>
      </c>
      <c r="E32" s="343"/>
      <c r="F32" s="343"/>
      <c r="G32" s="344">
        <v>20</v>
      </c>
      <c r="H32" s="343" t="s">
        <v>155</v>
      </c>
      <c r="I32" s="343"/>
      <c r="J32" s="343"/>
      <c r="K32" s="360"/>
    </row>
    <row r="33" spans="1:11" ht="15.75" x14ac:dyDescent="0.25">
      <c r="A33" s="358"/>
      <c r="B33" s="358"/>
      <c r="C33" s="342">
        <v>30</v>
      </c>
      <c r="D33" s="343" t="s">
        <v>147</v>
      </c>
      <c r="E33" s="343"/>
      <c r="F33" s="343"/>
      <c r="G33" s="344">
        <v>200</v>
      </c>
      <c r="H33" s="343" t="s">
        <v>156</v>
      </c>
      <c r="I33" s="343"/>
      <c r="J33" s="343"/>
      <c r="K33" s="360"/>
    </row>
    <row r="34" spans="1:11" ht="14.25" customHeight="1" x14ac:dyDescent="0.25">
      <c r="A34" s="358"/>
      <c r="B34" s="358"/>
      <c r="C34" s="342">
        <v>18</v>
      </c>
      <c r="D34" s="343" t="s">
        <v>144</v>
      </c>
      <c r="E34" s="343"/>
      <c r="F34" s="343"/>
      <c r="G34" s="344">
        <v>230</v>
      </c>
      <c r="H34" s="343" t="s">
        <v>157</v>
      </c>
      <c r="I34" s="343"/>
      <c r="J34" s="343"/>
      <c r="K34" s="360"/>
    </row>
    <row r="35" spans="1:11" ht="14.25" customHeight="1" x14ac:dyDescent="0.25">
      <c r="A35" s="358"/>
      <c r="B35" s="358"/>
      <c r="C35" s="342">
        <v>15</v>
      </c>
      <c r="D35" s="345" t="s">
        <v>146</v>
      </c>
      <c r="E35" s="345"/>
      <c r="F35" s="345"/>
      <c r="G35" s="344">
        <v>150</v>
      </c>
      <c r="H35" s="345" t="s">
        <v>158</v>
      </c>
      <c r="I35" s="345"/>
      <c r="J35" s="345"/>
      <c r="K35" s="360"/>
    </row>
    <row r="36" spans="1:11" ht="15.75" x14ac:dyDescent="0.25">
      <c r="A36" s="358"/>
      <c r="B36" s="358"/>
      <c r="C36" s="348"/>
      <c r="D36" s="349"/>
      <c r="E36" s="349"/>
      <c r="F36" s="349"/>
      <c r="G36" s="350"/>
      <c r="H36" s="349"/>
      <c r="I36" s="349"/>
      <c r="J36" s="349"/>
      <c r="K36" s="361"/>
    </row>
  </sheetData>
  <mergeCells count="23">
    <mergeCell ref="A31:B36"/>
    <mergeCell ref="D31:F31"/>
    <mergeCell ref="H31:J31"/>
    <mergeCell ref="D32:F32"/>
    <mergeCell ref="H32:J32"/>
    <mergeCell ref="D33:F33"/>
    <mergeCell ref="H33:J33"/>
    <mergeCell ref="D34:F34"/>
    <mergeCell ref="H34:J34"/>
    <mergeCell ref="A7:K7"/>
    <mergeCell ref="A8:B11"/>
    <mergeCell ref="I8:K11"/>
    <mergeCell ref="A12:K12"/>
    <mergeCell ref="A13:B29"/>
    <mergeCell ref="A30:B30"/>
    <mergeCell ref="A3:C6"/>
    <mergeCell ref="D3:G4"/>
    <mergeCell ref="H3:I3"/>
    <mergeCell ref="J3:K3"/>
    <mergeCell ref="I4:K4"/>
    <mergeCell ref="D5:G6"/>
    <mergeCell ref="I5:K5"/>
    <mergeCell ref="I6:K6"/>
  </mergeCells>
  <printOptions verticalCentered="1"/>
  <pageMargins left="0.7" right="0" top="0.38" bottom="0.17" header="0.3" footer="0.25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F9F65-DDCE-48E3-A509-4F9D9EFF48E6}">
  <dimension ref="A3:H40"/>
  <sheetViews>
    <sheetView zoomScale="85" zoomScaleNormal="85" workbookViewId="0">
      <selection activeCell="I18" sqref="I18"/>
    </sheetView>
  </sheetViews>
  <sheetFormatPr baseColWidth="10" defaultRowHeight="15" x14ac:dyDescent="0.25"/>
  <cols>
    <col min="1" max="1" width="11" customWidth="1"/>
    <col min="2" max="2" width="11.42578125" customWidth="1"/>
    <col min="3" max="3" width="33.85546875" customWidth="1"/>
    <col min="4" max="4" width="16.42578125" customWidth="1"/>
    <col min="5" max="5" width="20.140625" customWidth="1"/>
    <col min="6" max="6" width="17.5703125" bestFit="1" customWidth="1"/>
    <col min="7" max="7" width="17.5703125" customWidth="1"/>
    <col min="8" max="8" width="23.42578125" customWidth="1"/>
    <col min="9" max="9" width="11.42578125" customWidth="1"/>
  </cols>
  <sheetData>
    <row r="3" spans="1:8" ht="15" customHeight="1" x14ac:dyDescent="0.25">
      <c r="A3" s="1"/>
      <c r="B3" s="2"/>
      <c r="C3" s="3"/>
      <c r="D3" s="4" t="s">
        <v>0</v>
      </c>
      <c r="E3" s="5"/>
      <c r="F3" s="6" t="s">
        <v>1</v>
      </c>
      <c r="G3" s="7"/>
    </row>
    <row r="4" spans="1:8" x14ac:dyDescent="0.25">
      <c r="A4" s="8"/>
      <c r="B4" s="9"/>
      <c r="C4" s="10"/>
      <c r="D4" s="11"/>
      <c r="E4" s="12"/>
      <c r="F4" s="13" t="s">
        <v>2</v>
      </c>
      <c r="G4" s="14"/>
    </row>
    <row r="5" spans="1:8" ht="15" customHeight="1" x14ac:dyDescent="0.25">
      <c r="A5" s="8"/>
      <c r="B5" s="9"/>
      <c r="C5" s="10"/>
      <c r="D5" s="4" t="s">
        <v>3</v>
      </c>
      <c r="E5" s="15"/>
      <c r="F5" s="16" t="s">
        <v>4</v>
      </c>
      <c r="G5" s="17" t="s">
        <v>5</v>
      </c>
    </row>
    <row r="6" spans="1:8" x14ac:dyDescent="0.25">
      <c r="A6" s="18"/>
      <c r="B6" s="19"/>
      <c r="C6" s="20"/>
      <c r="D6" s="11"/>
      <c r="E6" s="21"/>
      <c r="F6" s="22" t="s">
        <v>6</v>
      </c>
      <c r="G6" s="23" t="s">
        <v>5</v>
      </c>
    </row>
    <row r="7" spans="1:8" ht="15" customHeight="1" x14ac:dyDescent="0.25">
      <c r="A7" s="24" t="s">
        <v>7</v>
      </c>
      <c r="B7" s="25"/>
      <c r="C7" s="25"/>
      <c r="D7" s="25"/>
      <c r="E7" s="25"/>
      <c r="F7" s="25"/>
      <c r="G7" s="26"/>
    </row>
    <row r="8" spans="1:8" x14ac:dyDescent="0.25">
      <c r="A8" s="27" t="s">
        <v>8</v>
      </c>
      <c r="B8" s="28"/>
      <c r="C8" s="29" t="s">
        <v>9</v>
      </c>
      <c r="D8" s="30" t="s">
        <v>32</v>
      </c>
      <c r="E8" s="31"/>
      <c r="F8" s="31"/>
      <c r="G8" s="32"/>
    </row>
    <row r="9" spans="1:8" x14ac:dyDescent="0.25">
      <c r="A9" s="33"/>
      <c r="B9" s="34"/>
      <c r="C9" s="35"/>
      <c r="D9" s="36"/>
      <c r="E9" s="36"/>
      <c r="F9" s="36"/>
      <c r="G9" s="37"/>
      <c r="H9" s="38"/>
    </row>
    <row r="10" spans="1:8" x14ac:dyDescent="0.25">
      <c r="A10" s="33"/>
      <c r="B10" s="39"/>
      <c r="C10" s="40" t="s">
        <v>11</v>
      </c>
      <c r="D10" s="41">
        <v>2023</v>
      </c>
      <c r="E10" s="36"/>
      <c r="F10" s="36"/>
      <c r="G10" s="37"/>
      <c r="H10" s="38"/>
    </row>
    <row r="11" spans="1:8" x14ac:dyDescent="0.25">
      <c r="A11" s="42"/>
      <c r="B11" s="43"/>
      <c r="D11" s="44"/>
      <c r="E11" s="45"/>
      <c r="F11" s="45"/>
      <c r="G11" s="46"/>
      <c r="H11" s="38"/>
    </row>
    <row r="12" spans="1:8" ht="15" customHeight="1" x14ac:dyDescent="0.25">
      <c r="A12" s="24" t="s">
        <v>12</v>
      </c>
      <c r="B12" s="25"/>
      <c r="C12" s="25"/>
      <c r="D12" s="25"/>
      <c r="E12" s="25"/>
      <c r="F12" s="25"/>
      <c r="G12" s="26"/>
    </row>
    <row r="13" spans="1:8" ht="15" customHeight="1" x14ac:dyDescent="0.25">
      <c r="A13" s="47" t="s">
        <v>13</v>
      </c>
      <c r="B13" s="48"/>
      <c r="C13" s="49" t="s">
        <v>14</v>
      </c>
      <c r="D13" s="50"/>
      <c r="E13" s="50"/>
      <c r="F13" s="50"/>
      <c r="G13" s="51"/>
    </row>
    <row r="14" spans="1:8" ht="18.75" customHeight="1" x14ac:dyDescent="0.25">
      <c r="A14" s="52"/>
      <c r="B14" s="53"/>
      <c r="C14" s="54" t="s">
        <v>15</v>
      </c>
      <c r="D14" s="24" t="s">
        <v>16</v>
      </c>
      <c r="E14" s="26"/>
      <c r="F14" s="24" t="s">
        <v>17</v>
      </c>
      <c r="G14" s="26"/>
    </row>
    <row r="15" spans="1:8" x14ac:dyDescent="0.25">
      <c r="A15" s="52"/>
      <c r="B15" s="53"/>
      <c r="C15" s="55" t="s">
        <v>18</v>
      </c>
      <c r="D15" s="56">
        <v>0</v>
      </c>
      <c r="E15" s="57"/>
      <c r="F15" s="58">
        <v>0</v>
      </c>
      <c r="G15" s="59"/>
    </row>
    <row r="16" spans="1:8" x14ac:dyDescent="0.25">
      <c r="A16" s="52"/>
      <c r="B16" s="53"/>
      <c r="C16" s="55" t="s">
        <v>19</v>
      </c>
      <c r="D16" s="56">
        <v>0</v>
      </c>
      <c r="E16" s="57"/>
      <c r="F16" s="58">
        <v>0</v>
      </c>
      <c r="G16" s="59"/>
    </row>
    <row r="17" spans="1:7" x14ac:dyDescent="0.25">
      <c r="A17" s="52"/>
      <c r="B17" s="53"/>
      <c r="C17" s="55" t="s">
        <v>20</v>
      </c>
      <c r="D17" s="56">
        <v>0</v>
      </c>
      <c r="E17" s="57"/>
      <c r="F17" s="58">
        <v>0</v>
      </c>
      <c r="G17" s="59"/>
    </row>
    <row r="18" spans="1:7" x14ac:dyDescent="0.25">
      <c r="A18" s="52"/>
      <c r="B18" s="53"/>
      <c r="C18" s="55" t="s">
        <v>21</v>
      </c>
      <c r="D18" s="56">
        <v>826</v>
      </c>
      <c r="E18" s="57"/>
      <c r="F18" s="58">
        <v>280000</v>
      </c>
      <c r="G18" s="59"/>
    </row>
    <row r="19" spans="1:7" x14ac:dyDescent="0.25">
      <c r="A19" s="52"/>
      <c r="B19" s="53"/>
      <c r="C19" s="55" t="s">
        <v>22</v>
      </c>
      <c r="D19" s="56">
        <v>54</v>
      </c>
      <c r="E19" s="57"/>
      <c r="F19" s="58">
        <v>319100</v>
      </c>
      <c r="G19" s="59"/>
    </row>
    <row r="20" spans="1:7" x14ac:dyDescent="0.25">
      <c r="A20" s="52"/>
      <c r="B20" s="53"/>
      <c r="C20" s="55" t="s">
        <v>23</v>
      </c>
      <c r="D20" s="56">
        <v>0</v>
      </c>
      <c r="E20" s="57"/>
      <c r="F20" s="58">
        <v>0</v>
      </c>
      <c r="G20" s="59"/>
    </row>
    <row r="21" spans="1:7" ht="15.75" x14ac:dyDescent="0.25">
      <c r="A21" s="52"/>
      <c r="B21" s="53"/>
      <c r="C21" s="54" t="s">
        <v>24</v>
      </c>
      <c r="D21" s="56">
        <f>SUM(D15:D20)</f>
        <v>880</v>
      </c>
      <c r="E21" s="57"/>
      <c r="F21" s="58">
        <f>SUM(F15:F20)</f>
        <v>599100</v>
      </c>
      <c r="G21" s="59"/>
    </row>
    <row r="22" spans="1:7" ht="18.75" x14ac:dyDescent="0.25">
      <c r="A22" s="52"/>
      <c r="B22" s="53"/>
      <c r="C22" s="49" t="s">
        <v>25</v>
      </c>
      <c r="D22" s="50"/>
      <c r="E22" s="50"/>
      <c r="F22" s="50"/>
      <c r="G22" s="51"/>
    </row>
    <row r="23" spans="1:7" ht="30.75" customHeight="1" x14ac:dyDescent="0.25">
      <c r="A23" s="52"/>
      <c r="B23" s="53"/>
      <c r="C23" s="60" t="s">
        <v>15</v>
      </c>
      <c r="D23" s="24" t="s">
        <v>26</v>
      </c>
      <c r="E23" s="26"/>
      <c r="F23" s="24" t="s">
        <v>17</v>
      </c>
      <c r="G23" s="26"/>
    </row>
    <row r="24" spans="1:7" x14ac:dyDescent="0.25">
      <c r="A24" s="52"/>
      <c r="B24" s="53"/>
      <c r="C24" s="55" t="s">
        <v>18</v>
      </c>
      <c r="D24" s="61">
        <v>0</v>
      </c>
      <c r="E24" s="61"/>
      <c r="F24" s="62">
        <v>0</v>
      </c>
      <c r="G24" s="62"/>
    </row>
    <row r="25" spans="1:7" x14ac:dyDescent="0.25">
      <c r="A25" s="52"/>
      <c r="B25" s="53"/>
      <c r="C25" s="55" t="s">
        <v>19</v>
      </c>
      <c r="D25" s="61">
        <v>0</v>
      </c>
      <c r="E25" s="61"/>
      <c r="F25" s="62">
        <v>0</v>
      </c>
      <c r="G25" s="62"/>
    </row>
    <row r="26" spans="1:7" ht="15.75" customHeight="1" x14ac:dyDescent="0.25">
      <c r="A26" s="52"/>
      <c r="B26" s="53"/>
      <c r="C26" s="55" t="s">
        <v>20</v>
      </c>
      <c r="D26" s="63">
        <v>0</v>
      </c>
      <c r="E26" s="64"/>
      <c r="F26" s="65">
        <v>0</v>
      </c>
      <c r="G26" s="66"/>
    </row>
    <row r="27" spans="1:7" ht="18.75" customHeight="1" x14ac:dyDescent="0.25">
      <c r="A27" s="52"/>
      <c r="B27" s="53"/>
      <c r="C27" s="55" t="s">
        <v>21</v>
      </c>
      <c r="D27" s="63">
        <v>7879</v>
      </c>
      <c r="E27" s="64"/>
      <c r="F27" s="65">
        <v>1015400</v>
      </c>
      <c r="G27" s="66"/>
    </row>
    <row r="28" spans="1:7" ht="15" customHeight="1" x14ac:dyDescent="0.25">
      <c r="A28" s="52"/>
      <c r="B28" s="53"/>
      <c r="C28" s="55" t="s">
        <v>22</v>
      </c>
      <c r="D28" s="63">
        <v>3444</v>
      </c>
      <c r="E28" s="64"/>
      <c r="F28" s="65">
        <v>2978800</v>
      </c>
      <c r="G28" s="66"/>
    </row>
    <row r="29" spans="1:7" ht="15" customHeight="1" x14ac:dyDescent="0.25">
      <c r="A29" s="52"/>
      <c r="B29" s="53"/>
      <c r="C29" s="55" t="s">
        <v>23</v>
      </c>
      <c r="D29" s="63">
        <v>0</v>
      </c>
      <c r="E29" s="64"/>
      <c r="F29" s="65">
        <v>0</v>
      </c>
      <c r="G29" s="66"/>
    </row>
    <row r="30" spans="1:7" ht="15.75" x14ac:dyDescent="0.25">
      <c r="A30" s="67"/>
      <c r="B30" s="68"/>
      <c r="C30" s="54" t="s">
        <v>24</v>
      </c>
      <c r="D30" s="56">
        <f>SUM(D24:D29)</f>
        <v>11323</v>
      </c>
      <c r="E30" s="57"/>
      <c r="F30" s="58">
        <f>SUM(F24:F29)</f>
        <v>3994200</v>
      </c>
      <c r="G30" s="59"/>
    </row>
    <row r="31" spans="1:7" ht="16.5" customHeight="1" x14ac:dyDescent="0.25">
      <c r="A31" s="24" t="s">
        <v>27</v>
      </c>
      <c r="B31" s="25"/>
      <c r="C31" s="25"/>
      <c r="D31" s="25"/>
      <c r="E31" s="25"/>
      <c r="F31" s="25"/>
      <c r="G31" s="26"/>
    </row>
    <row r="32" spans="1:7" ht="12.75" customHeight="1" x14ac:dyDescent="0.25">
      <c r="A32" s="69" t="s">
        <v>28</v>
      </c>
      <c r="B32" s="70"/>
      <c r="C32" s="71" t="s">
        <v>29</v>
      </c>
      <c r="D32" s="72"/>
      <c r="E32" s="73"/>
      <c r="F32" s="73"/>
      <c r="G32" s="73"/>
    </row>
    <row r="33" spans="1:7" ht="15.75" customHeight="1" x14ac:dyDescent="0.25">
      <c r="A33" s="74"/>
      <c r="B33" s="75"/>
      <c r="C33" s="76"/>
      <c r="D33" s="73">
        <v>27</v>
      </c>
      <c r="E33" s="73"/>
      <c r="F33" s="73"/>
      <c r="G33" s="73"/>
    </row>
    <row r="34" spans="1:7" ht="16.5" customHeight="1" x14ac:dyDescent="0.25">
      <c r="A34" s="74"/>
      <c r="B34" s="75"/>
      <c r="C34" s="77" t="s">
        <v>30</v>
      </c>
      <c r="D34" s="73">
        <v>51</v>
      </c>
      <c r="E34" s="73"/>
      <c r="F34" s="73"/>
      <c r="G34" s="73"/>
    </row>
    <row r="35" spans="1:7" ht="16.5" customHeight="1" x14ac:dyDescent="0.25">
      <c r="A35" s="78"/>
      <c r="B35" s="79"/>
      <c r="C35" s="80" t="s">
        <v>24</v>
      </c>
      <c r="D35" s="73">
        <f>SUM(D33:D34)</f>
        <v>78</v>
      </c>
      <c r="E35" s="73"/>
      <c r="F35" s="73"/>
      <c r="G35" s="73"/>
    </row>
    <row r="36" spans="1:7" x14ac:dyDescent="0.25">
      <c r="A36" s="81" t="s">
        <v>31</v>
      </c>
      <c r="B36" s="82"/>
      <c r="C36" s="83"/>
      <c r="D36" s="84"/>
      <c r="E36" s="84"/>
      <c r="F36" s="84"/>
      <c r="G36" s="85"/>
    </row>
    <row r="37" spans="1:7" x14ac:dyDescent="0.25">
      <c r="A37" s="86"/>
      <c r="B37" s="87"/>
      <c r="C37" s="88"/>
      <c r="D37" s="89"/>
      <c r="E37" s="89"/>
      <c r="F37" s="89"/>
      <c r="G37" s="90"/>
    </row>
    <row r="38" spans="1:7" x14ac:dyDescent="0.25">
      <c r="A38" s="86"/>
      <c r="B38" s="87"/>
      <c r="C38" s="88"/>
      <c r="D38" s="89"/>
      <c r="E38" s="89"/>
      <c r="F38" s="89"/>
      <c r="G38" s="90"/>
    </row>
    <row r="39" spans="1:7" ht="14.25" customHeight="1" x14ac:dyDescent="0.25">
      <c r="A39" s="86"/>
      <c r="B39" s="87"/>
      <c r="C39" s="88"/>
      <c r="D39" s="89"/>
      <c r="E39" s="89"/>
      <c r="F39" s="89"/>
      <c r="G39" s="90"/>
    </row>
    <row r="40" spans="1:7" x14ac:dyDescent="0.25">
      <c r="A40" s="91"/>
      <c r="B40" s="92"/>
      <c r="C40" s="93"/>
      <c r="D40" s="94"/>
      <c r="E40" s="94"/>
      <c r="F40" s="94"/>
      <c r="G40" s="95"/>
    </row>
  </sheetData>
  <mergeCells count="48">
    <mergeCell ref="D30:E30"/>
    <mergeCell ref="F30:G30"/>
    <mergeCell ref="A31:G31"/>
    <mergeCell ref="A32:B35"/>
    <mergeCell ref="C32:C33"/>
    <mergeCell ref="A36:B40"/>
    <mergeCell ref="C36:G40"/>
    <mergeCell ref="D27:E27"/>
    <mergeCell ref="F27:G27"/>
    <mergeCell ref="D28:E28"/>
    <mergeCell ref="F28:G28"/>
    <mergeCell ref="D29:E29"/>
    <mergeCell ref="F29:G29"/>
    <mergeCell ref="D24:E24"/>
    <mergeCell ref="F24:G24"/>
    <mergeCell ref="D25:E25"/>
    <mergeCell ref="F25:G25"/>
    <mergeCell ref="D26:E26"/>
    <mergeCell ref="F26:G26"/>
    <mergeCell ref="D20:E20"/>
    <mergeCell ref="F20:G20"/>
    <mergeCell ref="D21:E21"/>
    <mergeCell ref="F21:G21"/>
    <mergeCell ref="C22:G22"/>
    <mergeCell ref="D23:E23"/>
    <mergeCell ref="F23:G23"/>
    <mergeCell ref="D17:E17"/>
    <mergeCell ref="F17:G17"/>
    <mergeCell ref="D18:E18"/>
    <mergeCell ref="F18:G18"/>
    <mergeCell ref="D19:E19"/>
    <mergeCell ref="F19:G19"/>
    <mergeCell ref="A8:B11"/>
    <mergeCell ref="A12:G12"/>
    <mergeCell ref="A13:B30"/>
    <mergeCell ref="C13:G13"/>
    <mergeCell ref="D14:E14"/>
    <mergeCell ref="F14:G14"/>
    <mergeCell ref="D15:E15"/>
    <mergeCell ref="F15:G15"/>
    <mergeCell ref="D16:E16"/>
    <mergeCell ref="F16:G16"/>
    <mergeCell ref="A3:C6"/>
    <mergeCell ref="D3:E4"/>
    <mergeCell ref="F3:G3"/>
    <mergeCell ref="F4:G4"/>
    <mergeCell ref="D5:E6"/>
    <mergeCell ref="A7:G7"/>
  </mergeCells>
  <printOptions verticalCentered="1"/>
  <pageMargins left="0.7" right="0" top="0.38" bottom="0.17" header="0.3" footer="0.25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3B55F-4C3C-42DF-8804-6FCC31D236B1}">
  <dimension ref="A3:H40"/>
  <sheetViews>
    <sheetView zoomScale="85" zoomScaleNormal="85" workbookViewId="0">
      <selection activeCell="J7" sqref="J7"/>
    </sheetView>
  </sheetViews>
  <sheetFormatPr baseColWidth="10" defaultRowHeight="15" x14ac:dyDescent="0.25"/>
  <cols>
    <col min="1" max="1" width="11" customWidth="1"/>
    <col min="2" max="2" width="11.42578125" customWidth="1"/>
    <col min="3" max="3" width="33.85546875" customWidth="1"/>
    <col min="4" max="4" width="16.42578125" customWidth="1"/>
    <col min="5" max="5" width="20.140625" customWidth="1"/>
    <col min="6" max="6" width="17.5703125" bestFit="1" customWidth="1"/>
    <col min="7" max="7" width="17.5703125" customWidth="1"/>
    <col min="8" max="8" width="23.42578125" customWidth="1"/>
    <col min="9" max="9" width="11.42578125" customWidth="1"/>
  </cols>
  <sheetData>
    <row r="3" spans="1:8" ht="15" customHeight="1" x14ac:dyDescent="0.25">
      <c r="A3" s="1"/>
      <c r="B3" s="2"/>
      <c r="C3" s="3"/>
      <c r="D3" s="4" t="s">
        <v>0</v>
      </c>
      <c r="E3" s="5"/>
      <c r="F3" s="6" t="s">
        <v>1</v>
      </c>
      <c r="G3" s="7"/>
    </row>
    <row r="4" spans="1:8" x14ac:dyDescent="0.25">
      <c r="A4" s="8"/>
      <c r="B4" s="9"/>
      <c r="C4" s="10"/>
      <c r="D4" s="11"/>
      <c r="E4" s="12"/>
      <c r="F4" s="13" t="s">
        <v>2</v>
      </c>
      <c r="G4" s="14"/>
    </row>
    <row r="5" spans="1:8" ht="15" customHeight="1" x14ac:dyDescent="0.25">
      <c r="A5" s="8"/>
      <c r="B5" s="9"/>
      <c r="C5" s="10"/>
      <c r="D5" s="4" t="s">
        <v>3</v>
      </c>
      <c r="E5" s="15"/>
      <c r="F5" s="16" t="s">
        <v>4</v>
      </c>
      <c r="G5" s="17" t="s">
        <v>5</v>
      </c>
    </row>
    <row r="6" spans="1:8" x14ac:dyDescent="0.25">
      <c r="A6" s="18"/>
      <c r="B6" s="19"/>
      <c r="C6" s="20"/>
      <c r="D6" s="11"/>
      <c r="E6" s="21"/>
      <c r="F6" s="22" t="s">
        <v>6</v>
      </c>
      <c r="G6" s="23" t="s">
        <v>5</v>
      </c>
    </row>
    <row r="7" spans="1:8" ht="15" customHeight="1" x14ac:dyDescent="0.25">
      <c r="A7" s="24" t="s">
        <v>7</v>
      </c>
      <c r="B7" s="25"/>
      <c r="C7" s="25"/>
      <c r="D7" s="25"/>
      <c r="E7" s="25"/>
      <c r="F7" s="25"/>
      <c r="G7" s="26"/>
    </row>
    <row r="8" spans="1:8" x14ac:dyDescent="0.25">
      <c r="A8" s="27" t="s">
        <v>8</v>
      </c>
      <c r="B8" s="28"/>
      <c r="C8" s="29" t="s">
        <v>9</v>
      </c>
      <c r="D8" s="30" t="s">
        <v>33</v>
      </c>
      <c r="E8" s="31"/>
      <c r="F8" s="31"/>
      <c r="G8" s="32"/>
    </row>
    <row r="9" spans="1:8" x14ac:dyDescent="0.25">
      <c r="A9" s="33"/>
      <c r="B9" s="34"/>
      <c r="C9" s="35"/>
      <c r="D9" s="36"/>
      <c r="E9" s="36"/>
      <c r="F9" s="36"/>
      <c r="G9" s="37"/>
      <c r="H9" s="38"/>
    </row>
    <row r="10" spans="1:8" x14ac:dyDescent="0.25">
      <c r="A10" s="33"/>
      <c r="B10" s="39"/>
      <c r="C10" s="40" t="s">
        <v>11</v>
      </c>
      <c r="D10" s="41">
        <v>2023</v>
      </c>
      <c r="E10" s="36"/>
      <c r="F10" s="36"/>
      <c r="G10" s="37"/>
      <c r="H10" s="38"/>
    </row>
    <row r="11" spans="1:8" x14ac:dyDescent="0.25">
      <c r="A11" s="42"/>
      <c r="B11" s="43"/>
      <c r="D11" s="44"/>
      <c r="E11" s="45"/>
      <c r="F11" s="45"/>
      <c r="G11" s="46"/>
      <c r="H11" s="38"/>
    </row>
    <row r="12" spans="1:8" ht="15" customHeight="1" x14ac:dyDescent="0.25">
      <c r="A12" s="24" t="s">
        <v>12</v>
      </c>
      <c r="B12" s="25"/>
      <c r="C12" s="25"/>
      <c r="D12" s="25"/>
      <c r="E12" s="25"/>
      <c r="F12" s="25"/>
      <c r="G12" s="26"/>
    </row>
    <row r="13" spans="1:8" ht="15" customHeight="1" x14ac:dyDescent="0.25">
      <c r="A13" s="47" t="s">
        <v>13</v>
      </c>
      <c r="B13" s="48"/>
      <c r="C13" s="49" t="s">
        <v>14</v>
      </c>
      <c r="D13" s="50"/>
      <c r="E13" s="50"/>
      <c r="F13" s="50"/>
      <c r="G13" s="51"/>
    </row>
    <row r="14" spans="1:8" ht="18.75" customHeight="1" x14ac:dyDescent="0.25">
      <c r="A14" s="52"/>
      <c r="B14" s="53"/>
      <c r="C14" s="54" t="s">
        <v>15</v>
      </c>
      <c r="D14" s="24" t="s">
        <v>16</v>
      </c>
      <c r="E14" s="26"/>
      <c r="F14" s="24" t="s">
        <v>17</v>
      </c>
      <c r="G14" s="26"/>
    </row>
    <row r="15" spans="1:8" x14ac:dyDescent="0.25">
      <c r="A15" s="52"/>
      <c r="B15" s="53"/>
      <c r="C15" s="55" t="s">
        <v>18</v>
      </c>
      <c r="D15" s="56">
        <v>0</v>
      </c>
      <c r="E15" s="57"/>
      <c r="F15" s="58">
        <v>0</v>
      </c>
      <c r="G15" s="59"/>
    </row>
    <row r="16" spans="1:8" x14ac:dyDescent="0.25">
      <c r="A16" s="52"/>
      <c r="B16" s="53"/>
      <c r="C16" s="55" t="s">
        <v>19</v>
      </c>
      <c r="D16" s="56">
        <v>0</v>
      </c>
      <c r="E16" s="57"/>
      <c r="F16" s="58">
        <v>0</v>
      </c>
      <c r="G16" s="59"/>
    </row>
    <row r="17" spans="1:7" x14ac:dyDescent="0.25">
      <c r="A17" s="52"/>
      <c r="B17" s="53"/>
      <c r="C17" s="55" t="s">
        <v>20</v>
      </c>
      <c r="D17" s="56">
        <v>0</v>
      </c>
      <c r="E17" s="57"/>
      <c r="F17" s="58">
        <v>0</v>
      </c>
      <c r="G17" s="59"/>
    </row>
    <row r="18" spans="1:7" x14ac:dyDescent="0.25">
      <c r="A18" s="52"/>
      <c r="B18" s="53"/>
      <c r="C18" s="55" t="s">
        <v>21</v>
      </c>
      <c r="D18" s="56">
        <v>5161</v>
      </c>
      <c r="E18" s="57"/>
      <c r="F18" s="58">
        <v>683802</v>
      </c>
      <c r="G18" s="59"/>
    </row>
    <row r="19" spans="1:7" x14ac:dyDescent="0.25">
      <c r="A19" s="52"/>
      <c r="B19" s="53"/>
      <c r="C19" s="55" t="s">
        <v>22</v>
      </c>
      <c r="D19" s="56">
        <v>1117</v>
      </c>
      <c r="E19" s="57"/>
      <c r="F19" s="58">
        <v>1241688</v>
      </c>
      <c r="G19" s="59"/>
    </row>
    <row r="20" spans="1:7" x14ac:dyDescent="0.25">
      <c r="A20" s="52"/>
      <c r="B20" s="53"/>
      <c r="C20" s="55" t="s">
        <v>23</v>
      </c>
      <c r="D20" s="56">
        <v>0</v>
      </c>
      <c r="E20" s="57"/>
      <c r="F20" s="58">
        <v>0</v>
      </c>
      <c r="G20" s="59"/>
    </row>
    <row r="21" spans="1:7" ht="15.75" x14ac:dyDescent="0.25">
      <c r="A21" s="52"/>
      <c r="B21" s="53"/>
      <c r="C21" s="54" t="s">
        <v>24</v>
      </c>
      <c r="D21" s="56">
        <f>SUM(D15:D20)</f>
        <v>6278</v>
      </c>
      <c r="E21" s="57"/>
      <c r="F21" s="58">
        <f>SUM(F15:F20)</f>
        <v>1925490</v>
      </c>
      <c r="G21" s="59"/>
    </row>
    <row r="22" spans="1:7" ht="18.75" x14ac:dyDescent="0.25">
      <c r="A22" s="52"/>
      <c r="B22" s="53"/>
      <c r="C22" s="49" t="s">
        <v>25</v>
      </c>
      <c r="D22" s="50"/>
      <c r="E22" s="50"/>
      <c r="F22" s="50"/>
      <c r="G22" s="51"/>
    </row>
    <row r="23" spans="1:7" ht="30.75" customHeight="1" x14ac:dyDescent="0.25">
      <c r="A23" s="52"/>
      <c r="B23" s="53"/>
      <c r="C23" s="60" t="s">
        <v>15</v>
      </c>
      <c r="D23" s="24" t="s">
        <v>26</v>
      </c>
      <c r="E23" s="26"/>
      <c r="F23" s="24" t="s">
        <v>17</v>
      </c>
      <c r="G23" s="26"/>
    </row>
    <row r="24" spans="1:7" x14ac:dyDescent="0.25">
      <c r="A24" s="52"/>
      <c r="B24" s="53"/>
      <c r="C24" s="55" t="s">
        <v>18</v>
      </c>
      <c r="D24" s="61">
        <v>0</v>
      </c>
      <c r="E24" s="61"/>
      <c r="F24" s="62">
        <v>0</v>
      </c>
      <c r="G24" s="62"/>
    </row>
    <row r="25" spans="1:7" x14ac:dyDescent="0.25">
      <c r="A25" s="52"/>
      <c r="B25" s="53"/>
      <c r="C25" s="55" t="s">
        <v>19</v>
      </c>
      <c r="D25" s="61">
        <v>0</v>
      </c>
      <c r="E25" s="61"/>
      <c r="F25" s="62">
        <v>0</v>
      </c>
      <c r="G25" s="62"/>
    </row>
    <row r="26" spans="1:7" ht="15.75" customHeight="1" x14ac:dyDescent="0.25">
      <c r="A26" s="52"/>
      <c r="B26" s="53"/>
      <c r="C26" s="55" t="s">
        <v>20</v>
      </c>
      <c r="D26" s="63">
        <v>0</v>
      </c>
      <c r="E26" s="64"/>
      <c r="F26" s="65">
        <v>0</v>
      </c>
      <c r="G26" s="66"/>
    </row>
    <row r="27" spans="1:7" ht="18.75" customHeight="1" x14ac:dyDescent="0.25">
      <c r="A27" s="52"/>
      <c r="B27" s="53"/>
      <c r="C27" s="55" t="s">
        <v>21</v>
      </c>
      <c r="D27" s="63">
        <v>13128</v>
      </c>
      <c r="E27" s="64"/>
      <c r="F27" s="65">
        <v>1563650</v>
      </c>
      <c r="G27" s="66"/>
    </row>
    <row r="28" spans="1:7" ht="15" customHeight="1" x14ac:dyDescent="0.25">
      <c r="A28" s="52"/>
      <c r="B28" s="53"/>
      <c r="C28" s="55" t="s">
        <v>22</v>
      </c>
      <c r="D28" s="63">
        <v>2039</v>
      </c>
      <c r="E28" s="64"/>
      <c r="F28" s="65">
        <v>1685400</v>
      </c>
      <c r="G28" s="66"/>
    </row>
    <row r="29" spans="1:7" ht="15" customHeight="1" x14ac:dyDescent="0.25">
      <c r="A29" s="52"/>
      <c r="B29" s="53"/>
      <c r="C29" s="55" t="s">
        <v>23</v>
      </c>
      <c r="D29" s="63">
        <v>0</v>
      </c>
      <c r="E29" s="64"/>
      <c r="F29" s="65">
        <v>0</v>
      </c>
      <c r="G29" s="66"/>
    </row>
    <row r="30" spans="1:7" ht="15.75" x14ac:dyDescent="0.25">
      <c r="A30" s="67"/>
      <c r="B30" s="68"/>
      <c r="C30" s="54" t="s">
        <v>24</v>
      </c>
      <c r="D30" s="56">
        <f>SUM(D24:D29)</f>
        <v>15167</v>
      </c>
      <c r="E30" s="57"/>
      <c r="F30" s="58">
        <f>SUM(F24:F29)</f>
        <v>3249050</v>
      </c>
      <c r="G30" s="59"/>
    </row>
    <row r="31" spans="1:7" ht="16.5" customHeight="1" x14ac:dyDescent="0.25">
      <c r="A31" s="24" t="s">
        <v>27</v>
      </c>
      <c r="B31" s="25"/>
      <c r="C31" s="25"/>
      <c r="D31" s="25"/>
      <c r="E31" s="25"/>
      <c r="F31" s="25"/>
      <c r="G31" s="26"/>
    </row>
    <row r="32" spans="1:7" ht="12.75" customHeight="1" x14ac:dyDescent="0.25">
      <c r="A32" s="69" t="s">
        <v>28</v>
      </c>
      <c r="B32" s="70"/>
      <c r="C32" s="71" t="s">
        <v>29</v>
      </c>
      <c r="D32" s="72"/>
      <c r="E32" s="73"/>
      <c r="F32" s="73"/>
      <c r="G32" s="73"/>
    </row>
    <row r="33" spans="1:7" ht="15.75" customHeight="1" x14ac:dyDescent="0.25">
      <c r="A33" s="74"/>
      <c r="B33" s="75"/>
      <c r="C33" s="76"/>
      <c r="D33" s="73">
        <v>43</v>
      </c>
      <c r="E33" s="73"/>
      <c r="F33" s="73"/>
      <c r="G33" s="73"/>
    </row>
    <row r="34" spans="1:7" ht="16.5" customHeight="1" x14ac:dyDescent="0.25">
      <c r="A34" s="74"/>
      <c r="B34" s="75"/>
      <c r="C34" s="77" t="s">
        <v>30</v>
      </c>
      <c r="D34" s="73">
        <v>51</v>
      </c>
      <c r="E34" s="73"/>
      <c r="F34" s="73"/>
      <c r="G34" s="73"/>
    </row>
    <row r="35" spans="1:7" ht="16.5" customHeight="1" x14ac:dyDescent="0.25">
      <c r="A35" s="78"/>
      <c r="B35" s="79"/>
      <c r="C35" s="80" t="s">
        <v>24</v>
      </c>
      <c r="D35" s="73">
        <f>SUM(D33:D34)</f>
        <v>94</v>
      </c>
      <c r="E35" s="73"/>
      <c r="F35" s="73"/>
      <c r="G35" s="73"/>
    </row>
    <row r="36" spans="1:7" x14ac:dyDescent="0.25">
      <c r="A36" s="81" t="s">
        <v>31</v>
      </c>
      <c r="B36" s="82"/>
      <c r="C36" s="83"/>
      <c r="D36" s="84"/>
      <c r="E36" s="84"/>
      <c r="F36" s="84"/>
      <c r="G36" s="85"/>
    </row>
    <row r="37" spans="1:7" x14ac:dyDescent="0.25">
      <c r="A37" s="86"/>
      <c r="B37" s="87"/>
      <c r="C37" s="88"/>
      <c r="D37" s="89"/>
      <c r="E37" s="89"/>
      <c r="F37" s="89"/>
      <c r="G37" s="90"/>
    </row>
    <row r="38" spans="1:7" x14ac:dyDescent="0.25">
      <c r="A38" s="86"/>
      <c r="B38" s="87"/>
      <c r="C38" s="88"/>
      <c r="D38" s="89"/>
      <c r="E38" s="89"/>
      <c r="F38" s="89"/>
      <c r="G38" s="90"/>
    </row>
    <row r="39" spans="1:7" ht="14.25" customHeight="1" x14ac:dyDescent="0.25">
      <c r="A39" s="86"/>
      <c r="B39" s="87"/>
      <c r="C39" s="88"/>
      <c r="D39" s="89"/>
      <c r="E39" s="89"/>
      <c r="F39" s="89"/>
      <c r="G39" s="90"/>
    </row>
    <row r="40" spans="1:7" x14ac:dyDescent="0.25">
      <c r="A40" s="91"/>
      <c r="B40" s="92"/>
      <c r="C40" s="93"/>
      <c r="D40" s="94"/>
      <c r="E40" s="94"/>
      <c r="F40" s="94"/>
      <c r="G40" s="95"/>
    </row>
  </sheetData>
  <mergeCells count="48">
    <mergeCell ref="D30:E30"/>
    <mergeCell ref="F30:G30"/>
    <mergeCell ref="A31:G31"/>
    <mergeCell ref="A32:B35"/>
    <mergeCell ref="C32:C33"/>
    <mergeCell ref="A36:B40"/>
    <mergeCell ref="C36:G40"/>
    <mergeCell ref="D27:E27"/>
    <mergeCell ref="F27:G27"/>
    <mergeCell ref="D28:E28"/>
    <mergeCell ref="F28:G28"/>
    <mergeCell ref="D29:E29"/>
    <mergeCell ref="F29:G29"/>
    <mergeCell ref="D24:E24"/>
    <mergeCell ref="F24:G24"/>
    <mergeCell ref="D25:E25"/>
    <mergeCell ref="F25:G25"/>
    <mergeCell ref="D26:E26"/>
    <mergeCell ref="F26:G26"/>
    <mergeCell ref="D20:E20"/>
    <mergeCell ref="F20:G20"/>
    <mergeCell ref="D21:E21"/>
    <mergeCell ref="F21:G21"/>
    <mergeCell ref="C22:G22"/>
    <mergeCell ref="D23:E23"/>
    <mergeCell ref="F23:G23"/>
    <mergeCell ref="D17:E17"/>
    <mergeCell ref="F17:G17"/>
    <mergeCell ref="D18:E18"/>
    <mergeCell ref="F18:G18"/>
    <mergeCell ref="D19:E19"/>
    <mergeCell ref="F19:G19"/>
    <mergeCell ref="A8:B11"/>
    <mergeCell ref="A12:G12"/>
    <mergeCell ref="A13:B30"/>
    <mergeCell ref="C13:G13"/>
    <mergeCell ref="D14:E14"/>
    <mergeCell ref="F14:G14"/>
    <mergeCell ref="D15:E15"/>
    <mergeCell ref="F15:G15"/>
    <mergeCell ref="D16:E16"/>
    <mergeCell ref="F16:G16"/>
    <mergeCell ref="A3:C6"/>
    <mergeCell ref="D3:E4"/>
    <mergeCell ref="F3:G3"/>
    <mergeCell ref="F4:G4"/>
    <mergeCell ref="D5:E6"/>
    <mergeCell ref="A7:G7"/>
  </mergeCells>
  <printOptions verticalCentered="1"/>
  <pageMargins left="0.7" right="0" top="0.38" bottom="0.17" header="0.3" footer="0.25"/>
  <pageSetup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6A866-3C06-4415-BA84-43CA86D38BF6}">
  <dimension ref="A3:P32"/>
  <sheetViews>
    <sheetView zoomScale="85" zoomScaleNormal="85" workbookViewId="0">
      <selection activeCell="J17" sqref="J17"/>
    </sheetView>
  </sheetViews>
  <sheetFormatPr baseColWidth="10" defaultRowHeight="15" x14ac:dyDescent="0.25"/>
  <cols>
    <col min="1" max="1" width="11" customWidth="1"/>
    <col min="2" max="2" width="10" customWidth="1"/>
    <col min="3" max="3" width="14.140625" customWidth="1"/>
    <col min="4" max="4" width="6.7109375" bestFit="1" customWidth="1"/>
    <col min="5" max="5" width="6.42578125" customWidth="1"/>
    <col min="6" max="6" width="31.7109375" customWidth="1"/>
    <col min="7" max="7" width="16.42578125" customWidth="1"/>
    <col min="8" max="8" width="28" customWidth="1"/>
    <col min="9" max="9" width="23.28515625" customWidth="1"/>
    <col min="10" max="10" width="11.42578125" customWidth="1"/>
  </cols>
  <sheetData>
    <row r="3" spans="1:9" ht="15" customHeight="1" x14ac:dyDescent="0.25">
      <c r="A3" s="1"/>
      <c r="B3" s="2"/>
      <c r="C3" s="2"/>
      <c r="D3" s="4" t="s">
        <v>0</v>
      </c>
      <c r="E3" s="5"/>
      <c r="F3" s="15"/>
      <c r="G3" s="96" t="s">
        <v>34</v>
      </c>
      <c r="H3" s="97"/>
    </row>
    <row r="4" spans="1:9" x14ac:dyDescent="0.25">
      <c r="A4" s="8"/>
      <c r="B4" s="9"/>
      <c r="C4" s="9"/>
      <c r="D4" s="11"/>
      <c r="E4" s="12"/>
      <c r="F4" s="21"/>
      <c r="G4" s="22" t="s">
        <v>2</v>
      </c>
      <c r="H4" s="98"/>
    </row>
    <row r="5" spans="1:9" ht="15" customHeight="1" x14ac:dyDescent="0.25">
      <c r="A5" s="8"/>
      <c r="B5" s="9"/>
      <c r="C5" s="9"/>
      <c r="D5" s="99" t="s">
        <v>35</v>
      </c>
      <c r="E5" s="100"/>
      <c r="F5" s="101"/>
      <c r="G5" s="16" t="s">
        <v>4</v>
      </c>
      <c r="H5" s="97" t="s">
        <v>5</v>
      </c>
    </row>
    <row r="6" spans="1:9" x14ac:dyDescent="0.25">
      <c r="A6" s="18"/>
      <c r="B6" s="19"/>
      <c r="C6" s="19"/>
      <c r="D6" s="11"/>
      <c r="E6" s="12"/>
      <c r="F6" s="21"/>
      <c r="G6" s="22" t="s">
        <v>6</v>
      </c>
      <c r="H6" s="102" t="s">
        <v>5</v>
      </c>
    </row>
    <row r="7" spans="1:9" ht="15" customHeight="1" x14ac:dyDescent="0.25">
      <c r="A7" s="103" t="s">
        <v>36</v>
      </c>
      <c r="B7" s="104"/>
      <c r="C7" s="104"/>
      <c r="D7" s="104"/>
      <c r="E7" s="104"/>
      <c r="F7" s="104"/>
      <c r="G7" s="104"/>
      <c r="H7" s="105"/>
    </row>
    <row r="8" spans="1:9" x14ac:dyDescent="0.25">
      <c r="A8" s="106" t="s">
        <v>37</v>
      </c>
      <c r="B8" s="107"/>
      <c r="C8" s="29" t="s">
        <v>9</v>
      </c>
      <c r="D8" s="108" t="s">
        <v>38</v>
      </c>
      <c r="E8" s="108"/>
      <c r="F8" s="31"/>
      <c r="G8" s="31"/>
      <c r="H8" s="32"/>
    </row>
    <row r="9" spans="1:9" x14ac:dyDescent="0.25">
      <c r="A9" s="109"/>
      <c r="B9" s="110"/>
      <c r="C9" s="109"/>
      <c r="D9" s="111"/>
      <c r="E9" s="111"/>
      <c r="F9" s="111"/>
      <c r="G9" s="111"/>
      <c r="H9" s="110"/>
      <c r="I9" s="38"/>
    </row>
    <row r="10" spans="1:9" x14ac:dyDescent="0.25">
      <c r="A10" s="109"/>
      <c r="B10" s="111"/>
      <c r="C10" s="40" t="s">
        <v>11</v>
      </c>
      <c r="D10" s="112">
        <v>2023</v>
      </c>
      <c r="E10" s="112"/>
      <c r="F10" s="113"/>
      <c r="G10" s="113"/>
      <c r="H10" s="114"/>
      <c r="I10" s="38"/>
    </row>
    <row r="11" spans="1:9" x14ac:dyDescent="0.25">
      <c r="A11" s="115"/>
      <c r="B11" s="116"/>
      <c r="C11" s="117"/>
      <c r="D11" s="118"/>
      <c r="E11" s="118"/>
      <c r="F11" s="45"/>
      <c r="G11" s="45"/>
      <c r="H11" s="46"/>
      <c r="I11" s="38"/>
    </row>
    <row r="12" spans="1:9" ht="15" customHeight="1" x14ac:dyDescent="0.25">
      <c r="A12" s="103" t="s">
        <v>39</v>
      </c>
      <c r="B12" s="104"/>
      <c r="C12" s="104"/>
      <c r="D12" s="104"/>
      <c r="E12" s="104"/>
      <c r="F12" s="104"/>
      <c r="G12" s="104"/>
      <c r="H12" s="105"/>
      <c r="I12" s="38"/>
    </row>
    <row r="13" spans="1:9" ht="15" customHeight="1" x14ac:dyDescent="0.25">
      <c r="A13" s="119" t="s">
        <v>40</v>
      </c>
      <c r="B13" s="120"/>
      <c r="C13" s="121" t="s">
        <v>41</v>
      </c>
      <c r="D13" s="108">
        <v>0</v>
      </c>
      <c r="E13" s="108"/>
      <c r="F13" s="122"/>
      <c r="G13" s="123"/>
      <c r="H13" s="124"/>
    </row>
    <row r="14" spans="1:9" x14ac:dyDescent="0.25">
      <c r="A14" s="125"/>
      <c r="B14" s="126"/>
      <c r="C14" s="35"/>
      <c r="D14" s="127"/>
      <c r="E14" s="127"/>
      <c r="F14" s="128"/>
      <c r="G14" s="128"/>
      <c r="H14" s="129"/>
    </row>
    <row r="15" spans="1:9" x14ac:dyDescent="0.25">
      <c r="A15" s="125"/>
      <c r="B15" s="126"/>
      <c r="C15" s="35" t="s">
        <v>42</v>
      </c>
      <c r="D15" s="130">
        <v>0</v>
      </c>
      <c r="E15" s="130"/>
      <c r="F15" s="128"/>
      <c r="G15" s="128"/>
      <c r="H15" s="129"/>
    </row>
    <row r="16" spans="1:9" x14ac:dyDescent="0.25">
      <c r="A16" s="125"/>
      <c r="B16" s="126"/>
      <c r="C16" s="35"/>
      <c r="D16" s="127"/>
      <c r="E16" s="127"/>
      <c r="F16" s="128"/>
      <c r="G16" s="128"/>
      <c r="H16" s="129"/>
    </row>
    <row r="17" spans="1:16" x14ac:dyDescent="0.25">
      <c r="A17" s="125"/>
      <c r="B17" s="126"/>
      <c r="C17" s="35" t="s">
        <v>43</v>
      </c>
      <c r="D17" s="130">
        <v>0</v>
      </c>
      <c r="E17" s="130"/>
      <c r="F17" s="128"/>
      <c r="G17" s="128"/>
      <c r="H17" s="129"/>
    </row>
    <row r="18" spans="1:16" x14ac:dyDescent="0.25">
      <c r="A18" s="125"/>
      <c r="B18" s="126"/>
      <c r="C18" s="35"/>
      <c r="D18" s="127"/>
      <c r="E18" s="127"/>
      <c r="F18" s="128"/>
      <c r="G18" s="128"/>
      <c r="H18" s="129"/>
    </row>
    <row r="19" spans="1:16" x14ac:dyDescent="0.25">
      <c r="A19" s="131"/>
      <c r="B19" s="132"/>
      <c r="C19" s="133" t="s">
        <v>24</v>
      </c>
      <c r="D19" s="134"/>
      <c r="E19" s="134"/>
      <c r="F19" s="130">
        <f>F13+F15+F17</f>
        <v>0</v>
      </c>
      <c r="G19" s="130"/>
      <c r="H19" s="135"/>
    </row>
    <row r="20" spans="1:16" ht="15" customHeight="1" x14ac:dyDescent="0.25">
      <c r="A20" s="103" t="s">
        <v>44</v>
      </c>
      <c r="B20" s="104"/>
      <c r="C20" s="104"/>
      <c r="D20" s="104"/>
      <c r="E20" s="136"/>
      <c r="F20" s="136"/>
      <c r="G20" s="136"/>
      <c r="H20" s="137"/>
    </row>
    <row r="21" spans="1:16" ht="15" customHeight="1" x14ac:dyDescent="0.25">
      <c r="A21" s="119" t="s">
        <v>45</v>
      </c>
      <c r="B21" s="120"/>
      <c r="C21" s="138" t="s">
        <v>29</v>
      </c>
      <c r="D21" s="139" t="s">
        <v>46</v>
      </c>
      <c r="E21" s="140"/>
      <c r="F21" s="141" t="s">
        <v>47</v>
      </c>
      <c r="G21" s="141" t="s">
        <v>48</v>
      </c>
      <c r="H21" s="141" t="s">
        <v>49</v>
      </c>
    </row>
    <row r="22" spans="1:16" ht="15" customHeight="1" x14ac:dyDescent="0.25">
      <c r="A22" s="125"/>
      <c r="B22" s="126"/>
      <c r="C22" s="142"/>
      <c r="D22" s="125"/>
      <c r="E22" s="126"/>
      <c r="F22" s="143"/>
      <c r="G22" s="143"/>
      <c r="H22" s="143"/>
    </row>
    <row r="23" spans="1:16" s="146" customFormat="1" ht="15" customHeight="1" x14ac:dyDescent="0.25">
      <c r="A23" s="125"/>
      <c r="B23" s="126"/>
      <c r="C23" s="144"/>
      <c r="D23" s="131"/>
      <c r="E23" s="132"/>
      <c r="F23" s="145"/>
      <c r="G23" s="145"/>
      <c r="H23" s="145"/>
      <c r="I23"/>
      <c r="J23"/>
      <c r="K23"/>
      <c r="L23"/>
      <c r="M23"/>
      <c r="N23"/>
      <c r="O23"/>
      <c r="P23"/>
    </row>
    <row r="24" spans="1:16" s="146" customFormat="1" x14ac:dyDescent="0.25">
      <c r="A24" s="125"/>
      <c r="B24" s="126"/>
      <c r="C24" s="138" t="s">
        <v>50</v>
      </c>
      <c r="D24" s="106"/>
      <c r="E24" s="107"/>
      <c r="F24" s="138"/>
      <c r="G24" s="138"/>
      <c r="H24" s="138"/>
      <c r="I24"/>
      <c r="J24"/>
      <c r="K24"/>
      <c r="L24"/>
      <c r="M24"/>
      <c r="N24"/>
      <c r="O24"/>
      <c r="P24"/>
    </row>
    <row r="25" spans="1:16" s="146" customFormat="1" x14ac:dyDescent="0.25">
      <c r="A25" s="125"/>
      <c r="B25" s="126"/>
      <c r="C25" s="115"/>
      <c r="D25" s="115"/>
      <c r="E25" s="116"/>
      <c r="F25" s="144"/>
      <c r="G25" s="144"/>
      <c r="H25" s="144"/>
      <c r="I25"/>
      <c r="J25"/>
      <c r="K25"/>
      <c r="L25"/>
      <c r="M25"/>
      <c r="N25"/>
      <c r="O25"/>
      <c r="P25"/>
    </row>
    <row r="26" spans="1:16" s="146" customFormat="1" x14ac:dyDescent="0.25">
      <c r="A26" s="125"/>
      <c r="B26" s="126"/>
      <c r="C26" s="106" t="s">
        <v>24</v>
      </c>
      <c r="D26" s="106">
        <f>D22+D24</f>
        <v>0</v>
      </c>
      <c r="E26" s="107"/>
      <c r="F26" s="138">
        <f>SUM(F22:F25)</f>
        <v>0</v>
      </c>
      <c r="G26" s="138">
        <f>SUM(G22:G25)</f>
        <v>0</v>
      </c>
      <c r="H26" s="138">
        <f>SUM(H22:H25)</f>
        <v>0</v>
      </c>
      <c r="I26"/>
      <c r="J26"/>
      <c r="K26"/>
      <c r="L26"/>
      <c r="M26"/>
      <c r="N26"/>
      <c r="O26"/>
      <c r="P26"/>
    </row>
    <row r="27" spans="1:16" s="146" customFormat="1" x14ac:dyDescent="0.25">
      <c r="A27" s="125"/>
      <c r="B27" s="126"/>
      <c r="C27" s="144"/>
      <c r="D27" s="115"/>
      <c r="E27" s="116"/>
      <c r="F27" s="144"/>
      <c r="G27" s="144"/>
      <c r="H27" s="144"/>
      <c r="I27"/>
      <c r="J27"/>
      <c r="K27"/>
      <c r="L27"/>
      <c r="M27"/>
      <c r="N27"/>
      <c r="O27"/>
      <c r="P27"/>
    </row>
    <row r="28" spans="1:16" x14ac:dyDescent="0.25">
      <c r="A28" s="147" t="s">
        <v>31</v>
      </c>
      <c r="B28" s="148"/>
      <c r="C28" s="149" t="s">
        <v>51</v>
      </c>
      <c r="D28" s="150"/>
      <c r="E28" s="151"/>
      <c r="F28" s="151"/>
      <c r="G28" s="151"/>
      <c r="H28" s="151"/>
    </row>
    <row r="29" spans="1:16" x14ac:dyDescent="0.25">
      <c r="A29" s="152"/>
      <c r="B29" s="153"/>
      <c r="C29" s="150"/>
      <c r="D29" s="150"/>
      <c r="E29" s="150"/>
      <c r="F29" s="150"/>
      <c r="G29" s="150"/>
      <c r="H29" s="150"/>
    </row>
    <row r="30" spans="1:16" x14ac:dyDescent="0.25">
      <c r="A30" s="152"/>
      <c r="B30" s="153"/>
      <c r="C30" s="150"/>
      <c r="D30" s="150"/>
      <c r="E30" s="150"/>
      <c r="F30" s="150"/>
      <c r="G30" s="150"/>
      <c r="H30" s="150"/>
    </row>
    <row r="31" spans="1:16" ht="14.25" customHeight="1" x14ac:dyDescent="0.25">
      <c r="A31" s="152"/>
      <c r="B31" s="153"/>
      <c r="C31" s="150"/>
      <c r="D31" s="150"/>
      <c r="E31" s="150"/>
      <c r="F31" s="150"/>
      <c r="G31" s="150"/>
      <c r="H31" s="150"/>
    </row>
    <row r="32" spans="1:16" x14ac:dyDescent="0.25">
      <c r="A32" s="154"/>
      <c r="B32" s="155"/>
      <c r="C32" s="150"/>
      <c r="D32" s="150"/>
      <c r="E32" s="150"/>
      <c r="F32" s="150"/>
      <c r="G32" s="150"/>
      <c r="H32" s="150"/>
    </row>
  </sheetData>
  <mergeCells count="35">
    <mergeCell ref="A28:B32"/>
    <mergeCell ref="C28:H32"/>
    <mergeCell ref="F24:F25"/>
    <mergeCell ref="G24:G25"/>
    <mergeCell ref="H24:H25"/>
    <mergeCell ref="C26:C27"/>
    <mergeCell ref="D26:E27"/>
    <mergeCell ref="F26:F27"/>
    <mergeCell ref="G26:G27"/>
    <mergeCell ref="H26:H27"/>
    <mergeCell ref="A20:H20"/>
    <mergeCell ref="A21:B27"/>
    <mergeCell ref="C21:C23"/>
    <mergeCell ref="D21:E21"/>
    <mergeCell ref="D22:E23"/>
    <mergeCell ref="F22:F23"/>
    <mergeCell ref="G22:G23"/>
    <mergeCell ref="H22:H23"/>
    <mergeCell ref="C24:C25"/>
    <mergeCell ref="D24:E25"/>
    <mergeCell ref="A12:H12"/>
    <mergeCell ref="A13:B19"/>
    <mergeCell ref="D13:E13"/>
    <mergeCell ref="D15:E15"/>
    <mergeCell ref="D17:E17"/>
    <mergeCell ref="D19:E19"/>
    <mergeCell ref="F19:H19"/>
    <mergeCell ref="A3:C6"/>
    <mergeCell ref="D3:F4"/>
    <mergeCell ref="D5:F6"/>
    <mergeCell ref="A7:H7"/>
    <mergeCell ref="A8:B11"/>
    <mergeCell ref="D8:E8"/>
    <mergeCell ref="C9:H9"/>
    <mergeCell ref="D10:E10"/>
  </mergeCells>
  <printOptions verticalCentered="1"/>
  <pageMargins left="0.7" right="0" top="0.38" bottom="0.17" header="0.3" footer="0.25"/>
  <pageSetup scale="7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9F4F0-1AC3-4EDE-94C3-318A7D820514}">
  <dimension ref="A3:P32"/>
  <sheetViews>
    <sheetView zoomScale="85" zoomScaleNormal="85" workbookViewId="0">
      <selection activeCell="I11" sqref="I11"/>
    </sheetView>
  </sheetViews>
  <sheetFormatPr baseColWidth="10" defaultRowHeight="15" x14ac:dyDescent="0.25"/>
  <cols>
    <col min="1" max="1" width="11" customWidth="1"/>
    <col min="2" max="2" width="10" customWidth="1"/>
    <col min="3" max="3" width="14.140625" customWidth="1"/>
    <col min="4" max="4" width="6.7109375" bestFit="1" customWidth="1"/>
    <col min="5" max="5" width="6.42578125" customWidth="1"/>
    <col min="6" max="6" width="31.7109375" customWidth="1"/>
    <col min="7" max="7" width="16.42578125" customWidth="1"/>
    <col min="8" max="8" width="28" customWidth="1"/>
    <col min="9" max="9" width="23.28515625" customWidth="1"/>
    <col min="10" max="10" width="11.42578125" customWidth="1"/>
  </cols>
  <sheetData>
    <row r="3" spans="1:9" ht="15" customHeight="1" x14ac:dyDescent="0.25">
      <c r="A3" s="1"/>
      <c r="B3" s="2"/>
      <c r="C3" s="2"/>
      <c r="D3" s="4" t="s">
        <v>0</v>
      </c>
      <c r="E3" s="5"/>
      <c r="F3" s="15"/>
      <c r="G3" s="96" t="s">
        <v>34</v>
      </c>
      <c r="H3" s="97"/>
    </row>
    <row r="4" spans="1:9" x14ac:dyDescent="0.25">
      <c r="A4" s="8"/>
      <c r="B4" s="9"/>
      <c r="C4" s="9"/>
      <c r="D4" s="11"/>
      <c r="E4" s="12"/>
      <c r="F4" s="21"/>
      <c r="G4" s="22" t="s">
        <v>2</v>
      </c>
      <c r="H4" s="98"/>
    </row>
    <row r="5" spans="1:9" ht="15" customHeight="1" x14ac:dyDescent="0.25">
      <c r="A5" s="8"/>
      <c r="B5" s="9"/>
      <c r="C5" s="9"/>
      <c r="D5" s="99" t="s">
        <v>35</v>
      </c>
      <c r="E5" s="100"/>
      <c r="F5" s="101"/>
      <c r="G5" s="16" t="s">
        <v>4</v>
      </c>
      <c r="H5" s="97" t="s">
        <v>5</v>
      </c>
    </row>
    <row r="6" spans="1:9" x14ac:dyDescent="0.25">
      <c r="A6" s="18"/>
      <c r="B6" s="19"/>
      <c r="C6" s="19"/>
      <c r="D6" s="11"/>
      <c r="E6" s="12"/>
      <c r="F6" s="21"/>
      <c r="G6" s="22" t="s">
        <v>6</v>
      </c>
      <c r="H6" s="102" t="s">
        <v>5</v>
      </c>
    </row>
    <row r="7" spans="1:9" ht="15" customHeight="1" x14ac:dyDescent="0.25">
      <c r="A7" s="103" t="s">
        <v>36</v>
      </c>
      <c r="B7" s="104"/>
      <c r="C7" s="104"/>
      <c r="D7" s="104"/>
      <c r="E7" s="104"/>
      <c r="F7" s="104"/>
      <c r="G7" s="104"/>
      <c r="H7" s="105"/>
    </row>
    <row r="8" spans="1:9" x14ac:dyDescent="0.25">
      <c r="A8" s="106" t="s">
        <v>37</v>
      </c>
      <c r="B8" s="107"/>
      <c r="C8" s="29" t="s">
        <v>9</v>
      </c>
      <c r="D8" s="108" t="s">
        <v>32</v>
      </c>
      <c r="E8" s="108"/>
      <c r="F8" s="31"/>
      <c r="G8" s="31"/>
      <c r="H8" s="32"/>
    </row>
    <row r="9" spans="1:9" x14ac:dyDescent="0.25">
      <c r="A9" s="109"/>
      <c r="B9" s="110"/>
      <c r="C9" s="109"/>
      <c r="D9" s="111"/>
      <c r="E9" s="111"/>
      <c r="F9" s="111"/>
      <c r="G9" s="111"/>
      <c r="H9" s="110"/>
      <c r="I9" s="38"/>
    </row>
    <row r="10" spans="1:9" x14ac:dyDescent="0.25">
      <c r="A10" s="109"/>
      <c r="B10" s="111"/>
      <c r="C10" s="40" t="s">
        <v>11</v>
      </c>
      <c r="D10" s="112">
        <v>2023</v>
      </c>
      <c r="E10" s="112"/>
      <c r="F10" s="113"/>
      <c r="G10" s="113"/>
      <c r="H10" s="114"/>
      <c r="I10" s="38"/>
    </row>
    <row r="11" spans="1:9" x14ac:dyDescent="0.25">
      <c r="A11" s="115"/>
      <c r="B11" s="116"/>
      <c r="C11" s="117"/>
      <c r="D11" s="118"/>
      <c r="E11" s="118"/>
      <c r="F11" s="45"/>
      <c r="G11" s="45"/>
      <c r="H11" s="46"/>
      <c r="I11" s="38"/>
    </row>
    <row r="12" spans="1:9" ht="15" customHeight="1" x14ac:dyDescent="0.25">
      <c r="A12" s="103" t="s">
        <v>39</v>
      </c>
      <c r="B12" s="104"/>
      <c r="C12" s="104"/>
      <c r="D12" s="104"/>
      <c r="E12" s="104"/>
      <c r="F12" s="104"/>
      <c r="G12" s="104"/>
      <c r="H12" s="105"/>
      <c r="I12" s="38"/>
    </row>
    <row r="13" spans="1:9" ht="15" customHeight="1" x14ac:dyDescent="0.25">
      <c r="A13" s="119" t="s">
        <v>40</v>
      </c>
      <c r="B13" s="120"/>
      <c r="C13" s="121" t="s">
        <v>41</v>
      </c>
      <c r="D13" s="108">
        <v>0</v>
      </c>
      <c r="E13" s="108"/>
      <c r="F13" s="122"/>
      <c r="G13" s="123"/>
      <c r="H13" s="124"/>
    </row>
    <row r="14" spans="1:9" x14ac:dyDescent="0.25">
      <c r="A14" s="125"/>
      <c r="B14" s="126"/>
      <c r="C14" s="35"/>
      <c r="D14" s="127"/>
      <c r="E14" s="127"/>
      <c r="F14" s="128"/>
      <c r="G14" s="128"/>
      <c r="H14" s="129"/>
    </row>
    <row r="15" spans="1:9" x14ac:dyDescent="0.25">
      <c r="A15" s="125"/>
      <c r="B15" s="126"/>
      <c r="C15" s="35" t="s">
        <v>42</v>
      </c>
      <c r="D15" s="130">
        <v>0</v>
      </c>
      <c r="E15" s="130"/>
      <c r="F15" s="128"/>
      <c r="G15" s="128"/>
      <c r="H15" s="129"/>
    </row>
    <row r="16" spans="1:9" x14ac:dyDescent="0.25">
      <c r="A16" s="125"/>
      <c r="B16" s="126"/>
      <c r="C16" s="35"/>
      <c r="D16" s="127"/>
      <c r="E16" s="127"/>
      <c r="F16" s="128"/>
      <c r="G16" s="128"/>
      <c r="H16" s="129"/>
    </row>
    <row r="17" spans="1:16" x14ac:dyDescent="0.25">
      <c r="A17" s="125"/>
      <c r="B17" s="126"/>
      <c r="C17" s="35" t="s">
        <v>43</v>
      </c>
      <c r="D17" s="130">
        <v>0</v>
      </c>
      <c r="E17" s="130"/>
      <c r="F17" s="128"/>
      <c r="G17" s="128"/>
      <c r="H17" s="129"/>
    </row>
    <row r="18" spans="1:16" x14ac:dyDescent="0.25">
      <c r="A18" s="125"/>
      <c r="B18" s="126"/>
      <c r="C18" s="35"/>
      <c r="D18" s="127"/>
      <c r="E18" s="127"/>
      <c r="F18" s="128"/>
      <c r="G18" s="128"/>
      <c r="H18" s="129"/>
    </row>
    <row r="19" spans="1:16" x14ac:dyDescent="0.25">
      <c r="A19" s="131"/>
      <c r="B19" s="132"/>
      <c r="C19" s="133" t="s">
        <v>24</v>
      </c>
      <c r="D19" s="134"/>
      <c r="E19" s="134"/>
      <c r="F19" s="130">
        <f>F13+F15+F17</f>
        <v>0</v>
      </c>
      <c r="G19" s="130"/>
      <c r="H19" s="135"/>
    </row>
    <row r="20" spans="1:16" ht="15" customHeight="1" x14ac:dyDescent="0.25">
      <c r="A20" s="103" t="s">
        <v>44</v>
      </c>
      <c r="B20" s="104"/>
      <c r="C20" s="104"/>
      <c r="D20" s="104"/>
      <c r="E20" s="136"/>
      <c r="F20" s="136"/>
      <c r="G20" s="136"/>
      <c r="H20" s="137"/>
    </row>
    <row r="21" spans="1:16" ht="15" customHeight="1" x14ac:dyDescent="0.25">
      <c r="A21" s="119" t="s">
        <v>45</v>
      </c>
      <c r="B21" s="120"/>
      <c r="C21" s="138" t="s">
        <v>29</v>
      </c>
      <c r="D21" s="139" t="s">
        <v>46</v>
      </c>
      <c r="E21" s="140"/>
      <c r="F21" s="141" t="s">
        <v>47</v>
      </c>
      <c r="G21" s="141" t="s">
        <v>48</v>
      </c>
      <c r="H21" s="141" t="s">
        <v>49</v>
      </c>
    </row>
    <row r="22" spans="1:16" ht="15" customHeight="1" x14ac:dyDescent="0.25">
      <c r="A22" s="125"/>
      <c r="B22" s="126"/>
      <c r="C22" s="142"/>
      <c r="D22" s="125"/>
      <c r="E22" s="126"/>
      <c r="F22" s="143"/>
      <c r="G22" s="143"/>
      <c r="H22" s="143"/>
    </row>
    <row r="23" spans="1:16" s="146" customFormat="1" ht="15" customHeight="1" x14ac:dyDescent="0.25">
      <c r="A23" s="125"/>
      <c r="B23" s="126"/>
      <c r="C23" s="144"/>
      <c r="D23" s="131"/>
      <c r="E23" s="132"/>
      <c r="F23" s="145"/>
      <c r="G23" s="145"/>
      <c r="H23" s="145"/>
      <c r="I23"/>
      <c r="J23"/>
      <c r="K23"/>
      <c r="L23"/>
      <c r="M23"/>
      <c r="N23"/>
      <c r="O23"/>
      <c r="P23"/>
    </row>
    <row r="24" spans="1:16" s="146" customFormat="1" x14ac:dyDescent="0.25">
      <c r="A24" s="125"/>
      <c r="B24" s="126"/>
      <c r="C24" s="138" t="s">
        <v>50</v>
      </c>
      <c r="D24" s="106"/>
      <c r="E24" s="107"/>
      <c r="F24" s="138"/>
      <c r="G24" s="138"/>
      <c r="H24" s="138"/>
      <c r="I24"/>
      <c r="J24"/>
      <c r="K24"/>
      <c r="L24"/>
      <c r="M24"/>
      <c r="N24"/>
      <c r="O24"/>
      <c r="P24"/>
    </row>
    <row r="25" spans="1:16" s="146" customFormat="1" x14ac:dyDescent="0.25">
      <c r="A25" s="125"/>
      <c r="B25" s="126"/>
      <c r="C25" s="115"/>
      <c r="D25" s="115"/>
      <c r="E25" s="116"/>
      <c r="F25" s="144"/>
      <c r="G25" s="144"/>
      <c r="H25" s="144"/>
      <c r="I25"/>
      <c r="J25"/>
      <c r="K25"/>
      <c r="L25"/>
      <c r="M25"/>
      <c r="N25"/>
      <c r="O25"/>
      <c r="P25"/>
    </row>
    <row r="26" spans="1:16" s="146" customFormat="1" x14ac:dyDescent="0.25">
      <c r="A26" s="125"/>
      <c r="B26" s="126"/>
      <c r="C26" s="106" t="s">
        <v>24</v>
      </c>
      <c r="D26" s="106">
        <f>D22+D24</f>
        <v>0</v>
      </c>
      <c r="E26" s="107"/>
      <c r="F26" s="138">
        <f>SUM(F22:F25)</f>
        <v>0</v>
      </c>
      <c r="G26" s="138">
        <f>SUM(G22:G25)</f>
        <v>0</v>
      </c>
      <c r="H26" s="138">
        <f>SUM(H22:H25)</f>
        <v>0</v>
      </c>
      <c r="I26"/>
      <c r="J26"/>
      <c r="K26"/>
      <c r="L26"/>
      <c r="M26"/>
      <c r="N26"/>
      <c r="O26"/>
      <c r="P26"/>
    </row>
    <row r="27" spans="1:16" s="146" customFormat="1" x14ac:dyDescent="0.25">
      <c r="A27" s="125"/>
      <c r="B27" s="126"/>
      <c r="C27" s="144"/>
      <c r="D27" s="115"/>
      <c r="E27" s="116"/>
      <c r="F27" s="144"/>
      <c r="G27" s="144"/>
      <c r="H27" s="144"/>
      <c r="I27"/>
      <c r="J27"/>
      <c r="K27"/>
      <c r="L27"/>
      <c r="M27"/>
      <c r="N27"/>
      <c r="O27"/>
      <c r="P27"/>
    </row>
    <row r="28" spans="1:16" x14ac:dyDescent="0.25">
      <c r="A28" s="147" t="s">
        <v>31</v>
      </c>
      <c r="B28" s="148"/>
      <c r="C28" s="149" t="s">
        <v>52</v>
      </c>
      <c r="D28" s="150"/>
      <c r="E28" s="151"/>
      <c r="F28" s="151"/>
      <c r="G28" s="151"/>
      <c r="H28" s="151"/>
    </row>
    <row r="29" spans="1:16" x14ac:dyDescent="0.25">
      <c r="A29" s="152"/>
      <c r="B29" s="153"/>
      <c r="C29" s="150"/>
      <c r="D29" s="150"/>
      <c r="E29" s="150"/>
      <c r="F29" s="150"/>
      <c r="G29" s="150"/>
      <c r="H29" s="150"/>
    </row>
    <row r="30" spans="1:16" x14ac:dyDescent="0.25">
      <c r="A30" s="152"/>
      <c r="B30" s="153"/>
      <c r="C30" s="150"/>
      <c r="D30" s="150"/>
      <c r="E30" s="150"/>
      <c r="F30" s="150"/>
      <c r="G30" s="150"/>
      <c r="H30" s="150"/>
    </row>
    <row r="31" spans="1:16" ht="14.25" customHeight="1" x14ac:dyDescent="0.25">
      <c r="A31" s="152"/>
      <c r="B31" s="153"/>
      <c r="C31" s="150"/>
      <c r="D31" s="150"/>
      <c r="E31" s="150"/>
      <c r="F31" s="150"/>
      <c r="G31" s="150"/>
      <c r="H31" s="150"/>
    </row>
    <row r="32" spans="1:16" x14ac:dyDescent="0.25">
      <c r="A32" s="154"/>
      <c r="B32" s="155"/>
      <c r="C32" s="150"/>
      <c r="D32" s="150"/>
      <c r="E32" s="150"/>
      <c r="F32" s="150"/>
      <c r="G32" s="150"/>
      <c r="H32" s="150"/>
    </row>
  </sheetData>
  <mergeCells count="35">
    <mergeCell ref="A28:B32"/>
    <mergeCell ref="C28:H32"/>
    <mergeCell ref="F24:F25"/>
    <mergeCell ref="G24:G25"/>
    <mergeCell ref="H24:H25"/>
    <mergeCell ref="C26:C27"/>
    <mergeCell ref="D26:E27"/>
    <mergeCell ref="F26:F27"/>
    <mergeCell ref="G26:G27"/>
    <mergeCell ref="H26:H27"/>
    <mergeCell ref="A20:H20"/>
    <mergeCell ref="A21:B27"/>
    <mergeCell ref="C21:C23"/>
    <mergeCell ref="D21:E21"/>
    <mergeCell ref="D22:E23"/>
    <mergeCell ref="F22:F23"/>
    <mergeCell ref="G22:G23"/>
    <mergeCell ref="H22:H23"/>
    <mergeCell ref="C24:C25"/>
    <mergeCell ref="D24:E25"/>
    <mergeCell ref="A12:H12"/>
    <mergeCell ref="A13:B19"/>
    <mergeCell ref="D13:E13"/>
    <mergeCell ref="D15:E15"/>
    <mergeCell ref="D17:E17"/>
    <mergeCell ref="D19:E19"/>
    <mergeCell ref="F19:H19"/>
    <mergeCell ref="A3:C6"/>
    <mergeCell ref="D3:F4"/>
    <mergeCell ref="D5:F6"/>
    <mergeCell ref="A7:H7"/>
    <mergeCell ref="A8:B11"/>
    <mergeCell ref="D8:E8"/>
    <mergeCell ref="C9:H9"/>
    <mergeCell ref="D10:E10"/>
  </mergeCells>
  <printOptions verticalCentered="1"/>
  <pageMargins left="0.7" right="0" top="0.38" bottom="0.17" header="0.3" footer="0.25"/>
  <pageSetup scale="7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F10BB-F5C7-4DA3-BDD0-DBE01333D2EE}">
  <dimension ref="A3:P32"/>
  <sheetViews>
    <sheetView zoomScale="85" zoomScaleNormal="85" workbookViewId="0">
      <selection activeCell="I13" sqref="I13"/>
    </sheetView>
  </sheetViews>
  <sheetFormatPr baseColWidth="10" defaultRowHeight="15" x14ac:dyDescent="0.25"/>
  <cols>
    <col min="1" max="1" width="11" customWidth="1"/>
    <col min="2" max="2" width="10" customWidth="1"/>
    <col min="3" max="3" width="14.140625" customWidth="1"/>
    <col min="4" max="4" width="6.7109375" bestFit="1" customWidth="1"/>
    <col min="5" max="5" width="6.42578125" customWidth="1"/>
    <col min="6" max="6" width="31.7109375" customWidth="1"/>
    <col min="7" max="7" width="16.42578125" customWidth="1"/>
    <col min="8" max="8" width="28" customWidth="1"/>
    <col min="9" max="9" width="23.28515625" customWidth="1"/>
    <col min="10" max="10" width="11.42578125" customWidth="1"/>
  </cols>
  <sheetData>
    <row r="3" spans="1:9" ht="15" customHeight="1" x14ac:dyDescent="0.25">
      <c r="A3" s="1"/>
      <c r="B3" s="2"/>
      <c r="C3" s="2"/>
      <c r="D3" s="4" t="s">
        <v>0</v>
      </c>
      <c r="E3" s="5"/>
      <c r="F3" s="15"/>
      <c r="G3" s="96" t="s">
        <v>34</v>
      </c>
      <c r="H3" s="97"/>
    </row>
    <row r="4" spans="1:9" x14ac:dyDescent="0.25">
      <c r="A4" s="8"/>
      <c r="B4" s="9"/>
      <c r="C4" s="9"/>
      <c r="D4" s="11"/>
      <c r="E4" s="12"/>
      <c r="F4" s="21"/>
      <c r="G4" s="22" t="s">
        <v>2</v>
      </c>
      <c r="H4" s="98"/>
    </row>
    <row r="5" spans="1:9" ht="15" customHeight="1" x14ac:dyDescent="0.25">
      <c r="A5" s="8"/>
      <c r="B5" s="9"/>
      <c r="C5" s="9"/>
      <c r="D5" s="99" t="s">
        <v>35</v>
      </c>
      <c r="E5" s="100"/>
      <c r="F5" s="101"/>
      <c r="G5" s="16" t="s">
        <v>4</v>
      </c>
      <c r="H5" s="97" t="s">
        <v>5</v>
      </c>
    </row>
    <row r="6" spans="1:9" x14ac:dyDescent="0.25">
      <c r="A6" s="18"/>
      <c r="B6" s="19"/>
      <c r="C6" s="19"/>
      <c r="D6" s="11"/>
      <c r="E6" s="12"/>
      <c r="F6" s="21"/>
      <c r="G6" s="22" t="s">
        <v>6</v>
      </c>
      <c r="H6" s="102" t="s">
        <v>5</v>
      </c>
    </row>
    <row r="7" spans="1:9" ht="15" customHeight="1" x14ac:dyDescent="0.25">
      <c r="A7" s="103" t="s">
        <v>36</v>
      </c>
      <c r="B7" s="104"/>
      <c r="C7" s="104"/>
      <c r="D7" s="104"/>
      <c r="E7" s="104"/>
      <c r="F7" s="104"/>
      <c r="G7" s="104"/>
      <c r="H7" s="105"/>
    </row>
    <row r="8" spans="1:9" x14ac:dyDescent="0.25">
      <c r="A8" s="106" t="s">
        <v>37</v>
      </c>
      <c r="B8" s="107"/>
      <c r="C8" s="29" t="s">
        <v>9</v>
      </c>
      <c r="D8" s="108" t="s">
        <v>53</v>
      </c>
      <c r="E8" s="108"/>
      <c r="F8" s="31"/>
      <c r="G8" s="31"/>
      <c r="H8" s="32"/>
    </row>
    <row r="9" spans="1:9" x14ac:dyDescent="0.25">
      <c r="A9" s="109"/>
      <c r="B9" s="110"/>
      <c r="C9" s="109"/>
      <c r="D9" s="111"/>
      <c r="E9" s="111"/>
      <c r="F9" s="111"/>
      <c r="G9" s="111"/>
      <c r="H9" s="110"/>
      <c r="I9" s="38"/>
    </row>
    <row r="10" spans="1:9" x14ac:dyDescent="0.25">
      <c r="A10" s="109"/>
      <c r="B10" s="111"/>
      <c r="C10" s="40" t="s">
        <v>11</v>
      </c>
      <c r="D10" s="112">
        <v>2023</v>
      </c>
      <c r="E10" s="112"/>
      <c r="F10" s="113"/>
      <c r="G10" s="113"/>
      <c r="H10" s="114"/>
      <c r="I10" s="38"/>
    </row>
    <row r="11" spans="1:9" x14ac:dyDescent="0.25">
      <c r="A11" s="115"/>
      <c r="B11" s="116"/>
      <c r="C11" s="117"/>
      <c r="D11" s="118"/>
      <c r="E11" s="118"/>
      <c r="F11" s="45"/>
      <c r="G11" s="45"/>
      <c r="H11" s="46"/>
      <c r="I11" s="38"/>
    </row>
    <row r="12" spans="1:9" ht="15" customHeight="1" x14ac:dyDescent="0.25">
      <c r="A12" s="103" t="s">
        <v>39</v>
      </c>
      <c r="B12" s="104"/>
      <c r="C12" s="104"/>
      <c r="D12" s="104"/>
      <c r="E12" s="104"/>
      <c r="F12" s="104"/>
      <c r="G12" s="104"/>
      <c r="H12" s="105"/>
      <c r="I12" s="38"/>
    </row>
    <row r="13" spans="1:9" ht="15" customHeight="1" x14ac:dyDescent="0.25">
      <c r="A13" s="119" t="s">
        <v>40</v>
      </c>
      <c r="B13" s="120"/>
      <c r="C13" s="121" t="s">
        <v>41</v>
      </c>
      <c r="D13" s="108">
        <v>0</v>
      </c>
      <c r="E13" s="108"/>
      <c r="F13" s="122"/>
      <c r="G13" s="123"/>
      <c r="H13" s="124"/>
    </row>
    <row r="14" spans="1:9" x14ac:dyDescent="0.25">
      <c r="A14" s="125"/>
      <c r="B14" s="126"/>
      <c r="C14" s="35"/>
      <c r="D14" s="127"/>
      <c r="E14" s="127"/>
      <c r="F14" s="128"/>
      <c r="G14" s="128"/>
      <c r="H14" s="129"/>
    </row>
    <row r="15" spans="1:9" x14ac:dyDescent="0.25">
      <c r="A15" s="125"/>
      <c r="B15" s="126"/>
      <c r="C15" s="35" t="s">
        <v>42</v>
      </c>
      <c r="D15" s="130">
        <v>1</v>
      </c>
      <c r="E15" s="130"/>
      <c r="F15" s="128"/>
      <c r="G15" s="128"/>
      <c r="H15" s="129"/>
    </row>
    <row r="16" spans="1:9" x14ac:dyDescent="0.25">
      <c r="A16" s="125"/>
      <c r="B16" s="126"/>
      <c r="C16" s="35"/>
      <c r="D16" s="127"/>
      <c r="E16" s="127"/>
      <c r="F16" s="128"/>
      <c r="G16" s="128"/>
      <c r="H16" s="129"/>
    </row>
    <row r="17" spans="1:16" x14ac:dyDescent="0.25">
      <c r="A17" s="125"/>
      <c r="B17" s="126"/>
      <c r="C17" s="35" t="s">
        <v>43</v>
      </c>
      <c r="D17" s="130">
        <v>0</v>
      </c>
      <c r="E17" s="130"/>
      <c r="F17" s="128"/>
      <c r="G17" s="128"/>
      <c r="H17" s="129"/>
    </row>
    <row r="18" spans="1:16" x14ac:dyDescent="0.25">
      <c r="A18" s="125"/>
      <c r="B18" s="126"/>
      <c r="C18" s="35"/>
      <c r="D18" s="127"/>
      <c r="E18" s="127"/>
      <c r="F18" s="128"/>
      <c r="G18" s="128"/>
      <c r="H18" s="129"/>
    </row>
    <row r="19" spans="1:16" x14ac:dyDescent="0.25">
      <c r="A19" s="131"/>
      <c r="B19" s="132"/>
      <c r="C19" s="133" t="s">
        <v>24</v>
      </c>
      <c r="D19" s="134"/>
      <c r="E19" s="134"/>
      <c r="F19" s="130">
        <v>1</v>
      </c>
      <c r="G19" s="130"/>
      <c r="H19" s="135"/>
    </row>
    <row r="20" spans="1:16" ht="15" customHeight="1" x14ac:dyDescent="0.25">
      <c r="A20" s="103" t="s">
        <v>44</v>
      </c>
      <c r="B20" s="104"/>
      <c r="C20" s="104"/>
      <c r="D20" s="104"/>
      <c r="E20" s="136"/>
      <c r="F20" s="136"/>
      <c r="G20" s="136"/>
      <c r="H20" s="137"/>
    </row>
    <row r="21" spans="1:16" ht="15" customHeight="1" x14ac:dyDescent="0.25">
      <c r="A21" s="119" t="s">
        <v>45</v>
      </c>
      <c r="B21" s="120"/>
      <c r="C21" s="138" t="s">
        <v>29</v>
      </c>
      <c r="D21" s="139" t="s">
        <v>46</v>
      </c>
      <c r="E21" s="140"/>
      <c r="F21" s="141" t="s">
        <v>47</v>
      </c>
      <c r="G21" s="141" t="s">
        <v>48</v>
      </c>
      <c r="H21" s="141" t="s">
        <v>49</v>
      </c>
    </row>
    <row r="22" spans="1:16" ht="15" customHeight="1" x14ac:dyDescent="0.25">
      <c r="A22" s="125"/>
      <c r="B22" s="126"/>
      <c r="C22" s="142"/>
      <c r="D22" s="125"/>
      <c r="E22" s="126"/>
      <c r="F22" s="143"/>
      <c r="G22" s="143">
        <v>1</v>
      </c>
      <c r="H22" s="143"/>
    </row>
    <row r="23" spans="1:16" s="146" customFormat="1" ht="15" customHeight="1" x14ac:dyDescent="0.25">
      <c r="A23" s="125"/>
      <c r="B23" s="126"/>
      <c r="C23" s="144"/>
      <c r="D23" s="131"/>
      <c r="E23" s="132"/>
      <c r="F23" s="145"/>
      <c r="G23" s="145"/>
      <c r="H23" s="145"/>
      <c r="I23"/>
      <c r="J23"/>
      <c r="K23"/>
      <c r="L23"/>
      <c r="M23"/>
      <c r="N23"/>
      <c r="O23"/>
      <c r="P23"/>
    </row>
    <row r="24" spans="1:16" s="146" customFormat="1" x14ac:dyDescent="0.25">
      <c r="A24" s="125"/>
      <c r="B24" s="126"/>
      <c r="C24" s="138" t="s">
        <v>50</v>
      </c>
      <c r="D24" s="106"/>
      <c r="E24" s="107"/>
      <c r="F24" s="138"/>
      <c r="G24" s="138"/>
      <c r="H24" s="138"/>
      <c r="I24"/>
      <c r="J24"/>
      <c r="K24"/>
      <c r="L24"/>
      <c r="M24"/>
      <c r="N24"/>
      <c r="O24"/>
      <c r="P24"/>
    </row>
    <row r="25" spans="1:16" s="146" customFormat="1" x14ac:dyDescent="0.25">
      <c r="A25" s="125"/>
      <c r="B25" s="126"/>
      <c r="C25" s="115"/>
      <c r="D25" s="115"/>
      <c r="E25" s="116"/>
      <c r="F25" s="144"/>
      <c r="G25" s="144"/>
      <c r="H25" s="144"/>
      <c r="I25"/>
      <c r="J25"/>
      <c r="K25"/>
      <c r="L25"/>
      <c r="M25"/>
      <c r="N25"/>
      <c r="O25"/>
      <c r="P25"/>
    </row>
    <row r="26" spans="1:16" s="146" customFormat="1" x14ac:dyDescent="0.25">
      <c r="A26" s="125"/>
      <c r="B26" s="126"/>
      <c r="C26" s="106" t="s">
        <v>24</v>
      </c>
      <c r="D26" s="106">
        <f>D22+D24</f>
        <v>0</v>
      </c>
      <c r="E26" s="107"/>
      <c r="F26" s="138">
        <f>SUM(F22:F25)</f>
        <v>0</v>
      </c>
      <c r="G26" s="138">
        <f>SUM(G22:G25)</f>
        <v>1</v>
      </c>
      <c r="H26" s="138">
        <f>SUM(H22:H25)</f>
        <v>0</v>
      </c>
      <c r="I26"/>
      <c r="J26"/>
      <c r="K26"/>
      <c r="L26"/>
      <c r="M26"/>
      <c r="N26"/>
      <c r="O26"/>
      <c r="P26"/>
    </row>
    <row r="27" spans="1:16" s="146" customFormat="1" x14ac:dyDescent="0.25">
      <c r="A27" s="125"/>
      <c r="B27" s="126"/>
      <c r="C27" s="144"/>
      <c r="D27" s="115"/>
      <c r="E27" s="116"/>
      <c r="F27" s="144"/>
      <c r="G27" s="144"/>
      <c r="H27" s="144"/>
      <c r="I27"/>
      <c r="J27"/>
      <c r="K27"/>
      <c r="L27"/>
      <c r="M27"/>
      <c r="N27"/>
      <c r="O27"/>
      <c r="P27"/>
    </row>
    <row r="28" spans="1:16" x14ac:dyDescent="0.25">
      <c r="A28" s="147" t="s">
        <v>31</v>
      </c>
      <c r="B28" s="148"/>
      <c r="C28" s="149" t="s">
        <v>54</v>
      </c>
      <c r="D28" s="150"/>
      <c r="E28" s="151"/>
      <c r="F28" s="151"/>
      <c r="G28" s="151"/>
      <c r="H28" s="151"/>
    </row>
    <row r="29" spans="1:16" x14ac:dyDescent="0.25">
      <c r="A29" s="152"/>
      <c r="B29" s="153"/>
      <c r="C29" s="150"/>
      <c r="D29" s="150"/>
      <c r="E29" s="150"/>
      <c r="F29" s="150"/>
      <c r="G29" s="150"/>
      <c r="H29" s="150"/>
    </row>
    <row r="30" spans="1:16" x14ac:dyDescent="0.25">
      <c r="A30" s="152"/>
      <c r="B30" s="153"/>
      <c r="C30" s="150"/>
      <c r="D30" s="150"/>
      <c r="E30" s="150"/>
      <c r="F30" s="150"/>
      <c r="G30" s="150"/>
      <c r="H30" s="150"/>
    </row>
    <row r="31" spans="1:16" ht="14.25" customHeight="1" x14ac:dyDescent="0.25">
      <c r="A31" s="152"/>
      <c r="B31" s="153"/>
      <c r="C31" s="150"/>
      <c r="D31" s="150"/>
      <c r="E31" s="150"/>
      <c r="F31" s="150"/>
      <c r="G31" s="150"/>
      <c r="H31" s="150"/>
    </row>
    <row r="32" spans="1:16" x14ac:dyDescent="0.25">
      <c r="A32" s="154"/>
      <c r="B32" s="155"/>
      <c r="C32" s="150"/>
      <c r="D32" s="150"/>
      <c r="E32" s="150"/>
      <c r="F32" s="150"/>
      <c r="G32" s="150"/>
      <c r="H32" s="150"/>
    </row>
  </sheetData>
  <mergeCells count="35">
    <mergeCell ref="A28:B32"/>
    <mergeCell ref="C28:H32"/>
    <mergeCell ref="F24:F25"/>
    <mergeCell ref="G24:G25"/>
    <mergeCell ref="H24:H25"/>
    <mergeCell ref="C26:C27"/>
    <mergeCell ref="D26:E27"/>
    <mergeCell ref="F26:F27"/>
    <mergeCell ref="G26:G27"/>
    <mergeCell ref="H26:H27"/>
    <mergeCell ref="A20:H20"/>
    <mergeCell ref="A21:B27"/>
    <mergeCell ref="C21:C23"/>
    <mergeCell ref="D21:E21"/>
    <mergeCell ref="D22:E23"/>
    <mergeCell ref="F22:F23"/>
    <mergeCell ref="G22:G23"/>
    <mergeCell ref="H22:H23"/>
    <mergeCell ref="C24:C25"/>
    <mergeCell ref="D24:E25"/>
    <mergeCell ref="A12:H12"/>
    <mergeCell ref="A13:B19"/>
    <mergeCell ref="D13:E13"/>
    <mergeCell ref="D15:E15"/>
    <mergeCell ref="D17:E17"/>
    <mergeCell ref="D19:E19"/>
    <mergeCell ref="F19:H19"/>
    <mergeCell ref="A3:C6"/>
    <mergeCell ref="D3:F4"/>
    <mergeCell ref="D5:F6"/>
    <mergeCell ref="A7:H7"/>
    <mergeCell ref="A8:B11"/>
    <mergeCell ref="D8:E8"/>
    <mergeCell ref="C9:H9"/>
    <mergeCell ref="D10:E10"/>
  </mergeCells>
  <printOptions verticalCentered="1"/>
  <pageMargins left="0.7" right="0" top="0.38" bottom="0.17" header="0.3" footer="0.25"/>
  <pageSetup scale="78" orientation="landscape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9ACF8-E2DC-4848-B8DD-61BE79C34AAA}">
  <dimension ref="A3:H29"/>
  <sheetViews>
    <sheetView zoomScale="85" zoomScaleNormal="85" workbookViewId="0">
      <selection activeCell="J33" sqref="J33"/>
    </sheetView>
  </sheetViews>
  <sheetFormatPr baseColWidth="10" defaultRowHeight="15" x14ac:dyDescent="0.25"/>
  <cols>
    <col min="1" max="1" width="11" customWidth="1"/>
    <col min="2" max="2" width="11.140625" customWidth="1"/>
    <col min="3" max="3" width="22.5703125" customWidth="1"/>
    <col min="4" max="4" width="15.28515625" customWidth="1"/>
    <col min="5" max="5" width="26.140625" customWidth="1"/>
    <col min="6" max="6" width="16.42578125" customWidth="1"/>
    <col min="7" max="7" width="17.85546875" customWidth="1"/>
    <col min="8" max="8" width="23.28515625" customWidth="1"/>
    <col min="9" max="9" width="11.42578125" customWidth="1"/>
  </cols>
  <sheetData>
    <row r="3" spans="1:8" ht="15" customHeight="1" x14ac:dyDescent="0.25">
      <c r="A3" s="1"/>
      <c r="B3" s="2"/>
      <c r="C3" s="2"/>
      <c r="D3" s="4" t="s">
        <v>0</v>
      </c>
      <c r="E3" s="15"/>
      <c r="F3" s="96" t="s">
        <v>55</v>
      </c>
      <c r="G3" s="97"/>
    </row>
    <row r="4" spans="1:8" x14ac:dyDescent="0.25">
      <c r="A4" s="8"/>
      <c r="B4" s="9"/>
      <c r="C4" s="9"/>
      <c r="D4" s="11"/>
      <c r="E4" s="21"/>
      <c r="F4" s="22" t="s">
        <v>2</v>
      </c>
      <c r="G4" s="98"/>
    </row>
    <row r="5" spans="1:8" ht="15" customHeight="1" x14ac:dyDescent="0.25">
      <c r="A5" s="8"/>
      <c r="B5" s="9"/>
      <c r="C5" s="9"/>
      <c r="D5" s="99" t="s">
        <v>56</v>
      </c>
      <c r="E5" s="101"/>
      <c r="F5" s="16" t="s">
        <v>4</v>
      </c>
      <c r="G5" s="97" t="s">
        <v>5</v>
      </c>
    </row>
    <row r="6" spans="1:8" x14ac:dyDescent="0.25">
      <c r="A6" s="18"/>
      <c r="B6" s="19"/>
      <c r="C6" s="19"/>
      <c r="D6" s="11"/>
      <c r="E6" s="21"/>
      <c r="F6" s="22" t="s">
        <v>6</v>
      </c>
      <c r="G6" s="102" t="s">
        <v>5</v>
      </c>
    </row>
    <row r="7" spans="1:8" ht="15" customHeight="1" x14ac:dyDescent="0.25">
      <c r="A7" s="103" t="s">
        <v>36</v>
      </c>
      <c r="B7" s="104"/>
      <c r="C7" s="104"/>
      <c r="D7" s="104"/>
      <c r="E7" s="104"/>
      <c r="F7" s="104"/>
      <c r="G7" s="105"/>
    </row>
    <row r="8" spans="1:8" x14ac:dyDescent="0.25">
      <c r="A8" s="106" t="s">
        <v>57</v>
      </c>
      <c r="B8" s="107"/>
      <c r="C8" s="29" t="s">
        <v>9</v>
      </c>
      <c r="D8" s="30" t="s">
        <v>58</v>
      </c>
      <c r="E8" s="31"/>
      <c r="F8" s="31"/>
      <c r="G8" s="32"/>
    </row>
    <row r="9" spans="1:8" x14ac:dyDescent="0.25">
      <c r="A9" s="109"/>
      <c r="B9" s="110"/>
      <c r="C9" s="109"/>
      <c r="D9" s="111"/>
      <c r="E9" s="111"/>
      <c r="F9" s="111"/>
      <c r="G9" s="110"/>
      <c r="H9" s="38"/>
    </row>
    <row r="10" spans="1:8" x14ac:dyDescent="0.25">
      <c r="A10" s="109"/>
      <c r="B10" s="111"/>
      <c r="C10" s="40" t="s">
        <v>11</v>
      </c>
      <c r="D10" s="41">
        <v>2023</v>
      </c>
      <c r="E10" s="113"/>
      <c r="F10" s="113"/>
      <c r="G10" s="114"/>
      <c r="H10" s="38"/>
    </row>
    <row r="11" spans="1:8" x14ac:dyDescent="0.25">
      <c r="A11" s="115"/>
      <c r="B11" s="116"/>
      <c r="C11" s="117"/>
      <c r="D11" s="44"/>
      <c r="E11" s="45"/>
      <c r="F11" s="45"/>
      <c r="G11" s="46"/>
      <c r="H11" s="38"/>
    </row>
    <row r="12" spans="1:8" ht="15" customHeight="1" x14ac:dyDescent="0.25">
      <c r="A12" s="103" t="s">
        <v>59</v>
      </c>
      <c r="B12" s="104"/>
      <c r="C12" s="136"/>
      <c r="D12" s="104"/>
      <c r="E12" s="104"/>
      <c r="F12" s="104"/>
      <c r="G12" s="105"/>
      <c r="H12" s="38"/>
    </row>
    <row r="13" spans="1:8" ht="15" customHeight="1" x14ac:dyDescent="0.25">
      <c r="A13" s="125" t="s">
        <v>60</v>
      </c>
      <c r="B13" s="156"/>
      <c r="C13" s="157" t="s">
        <v>61</v>
      </c>
      <c r="D13" s="73" t="s">
        <v>62</v>
      </c>
      <c r="E13" s="73" t="s">
        <v>29</v>
      </c>
      <c r="F13" s="158" t="s">
        <v>50</v>
      </c>
      <c r="G13" s="159"/>
      <c r="H13" s="38"/>
    </row>
    <row r="14" spans="1:8" ht="15" customHeight="1" x14ac:dyDescent="0.25">
      <c r="A14" s="125"/>
      <c r="B14" s="126"/>
      <c r="C14" s="160"/>
      <c r="D14" s="161">
        <v>1</v>
      </c>
      <c r="E14" s="161">
        <v>1</v>
      </c>
      <c r="F14" s="162">
        <v>0</v>
      </c>
      <c r="G14" s="163"/>
    </row>
    <row r="15" spans="1:8" x14ac:dyDescent="0.25">
      <c r="A15" s="125"/>
      <c r="B15" s="126"/>
      <c r="C15" s="138" t="s">
        <v>63</v>
      </c>
      <c r="D15" s="138">
        <v>30</v>
      </c>
      <c r="E15" s="138">
        <v>19</v>
      </c>
      <c r="F15" s="106">
        <v>11</v>
      </c>
      <c r="G15" s="107"/>
    </row>
    <row r="16" spans="1:8" x14ac:dyDescent="0.25">
      <c r="A16" s="125"/>
      <c r="B16" s="126"/>
      <c r="C16" s="144"/>
      <c r="D16" s="144"/>
      <c r="E16" s="144"/>
      <c r="F16" s="115"/>
      <c r="G16" s="116"/>
    </row>
    <row r="17" spans="1:7" x14ac:dyDescent="0.25">
      <c r="A17" s="125"/>
      <c r="B17" s="126"/>
      <c r="C17" s="138" t="s">
        <v>64</v>
      </c>
      <c r="D17" s="138">
        <v>4</v>
      </c>
      <c r="E17" s="138">
        <v>3</v>
      </c>
      <c r="F17" s="106">
        <v>1</v>
      </c>
      <c r="G17" s="107"/>
    </row>
    <row r="18" spans="1:7" x14ac:dyDescent="0.25">
      <c r="A18" s="125"/>
      <c r="B18" s="126"/>
      <c r="C18" s="144"/>
      <c r="D18" s="144"/>
      <c r="E18" s="144"/>
      <c r="F18" s="115"/>
      <c r="G18" s="116"/>
    </row>
    <row r="19" spans="1:7" x14ac:dyDescent="0.25">
      <c r="A19" s="125"/>
      <c r="B19" s="126"/>
      <c r="C19" s="138" t="s">
        <v>65</v>
      </c>
      <c r="D19" s="138">
        <v>1</v>
      </c>
      <c r="E19" s="138">
        <v>0</v>
      </c>
      <c r="F19" s="106">
        <v>1</v>
      </c>
      <c r="G19" s="107"/>
    </row>
    <row r="20" spans="1:7" x14ac:dyDescent="0.25">
      <c r="A20" s="125"/>
      <c r="B20" s="126"/>
      <c r="C20" s="144"/>
      <c r="D20" s="144"/>
      <c r="E20" s="144"/>
      <c r="F20" s="115"/>
      <c r="G20" s="116"/>
    </row>
    <row r="21" spans="1:7" x14ac:dyDescent="0.25">
      <c r="A21" s="125"/>
      <c r="B21" s="126"/>
      <c r="C21" s="138" t="s">
        <v>66</v>
      </c>
      <c r="D21" s="138">
        <v>0</v>
      </c>
      <c r="E21" s="138">
        <v>0</v>
      </c>
      <c r="F21" s="106">
        <v>0</v>
      </c>
      <c r="G21" s="107"/>
    </row>
    <row r="22" spans="1:7" x14ac:dyDescent="0.25">
      <c r="A22" s="125"/>
      <c r="B22" s="126"/>
      <c r="C22" s="144"/>
      <c r="D22" s="144"/>
      <c r="E22" s="144"/>
      <c r="F22" s="115"/>
      <c r="G22" s="116"/>
    </row>
    <row r="23" spans="1:7" x14ac:dyDescent="0.25">
      <c r="A23" s="125"/>
      <c r="B23" s="126"/>
      <c r="C23" s="142" t="s">
        <v>24</v>
      </c>
      <c r="D23" s="142">
        <f>D14+D15+D17+D19+D21</f>
        <v>36</v>
      </c>
      <c r="E23" s="142">
        <f>E14+E15+E17+E19+E21</f>
        <v>23</v>
      </c>
      <c r="F23" s="109">
        <f>F21+F19+F17+F15+F14</f>
        <v>13</v>
      </c>
      <c r="G23" s="110"/>
    </row>
    <row r="24" spans="1:7" x14ac:dyDescent="0.25">
      <c r="A24" s="125"/>
      <c r="B24" s="126"/>
      <c r="C24" s="144"/>
      <c r="D24" s="144"/>
      <c r="E24" s="144"/>
      <c r="F24" s="115"/>
      <c r="G24" s="116"/>
    </row>
    <row r="25" spans="1:7" x14ac:dyDescent="0.25">
      <c r="A25" s="164" t="s">
        <v>31</v>
      </c>
      <c r="B25" s="165"/>
      <c r="C25" s="166"/>
      <c r="D25" s="167"/>
      <c r="E25" s="167"/>
      <c r="F25" s="167"/>
      <c r="G25" s="167"/>
    </row>
    <row r="26" spans="1:7" x14ac:dyDescent="0.25">
      <c r="A26" s="168"/>
      <c r="B26" s="169"/>
      <c r="C26" s="167"/>
      <c r="D26" s="167"/>
      <c r="E26" s="167"/>
      <c r="F26" s="167"/>
      <c r="G26" s="167"/>
    </row>
    <row r="27" spans="1:7" x14ac:dyDescent="0.25">
      <c r="A27" s="168"/>
      <c r="B27" s="169"/>
      <c r="C27" s="167"/>
      <c r="D27" s="167"/>
      <c r="E27" s="167"/>
      <c r="F27" s="167"/>
      <c r="G27" s="167"/>
    </row>
    <row r="28" spans="1:7" ht="14.25" customHeight="1" x14ac:dyDescent="0.25">
      <c r="A28" s="168"/>
      <c r="B28" s="169"/>
      <c r="C28" s="167"/>
      <c r="D28" s="167"/>
      <c r="E28" s="167"/>
      <c r="F28" s="167"/>
      <c r="G28" s="167"/>
    </row>
    <row r="29" spans="1:7" x14ac:dyDescent="0.25">
      <c r="A29" s="170"/>
      <c r="B29" s="171"/>
      <c r="C29" s="167"/>
      <c r="D29" s="167"/>
      <c r="E29" s="167"/>
      <c r="F29" s="167"/>
      <c r="G29" s="167"/>
    </row>
  </sheetData>
  <mergeCells count="33">
    <mergeCell ref="A25:B29"/>
    <mergeCell ref="C25:G29"/>
    <mergeCell ref="C21:C22"/>
    <mergeCell ref="D21:D22"/>
    <mergeCell ref="E21:E22"/>
    <mergeCell ref="F21:G22"/>
    <mergeCell ref="C23:C24"/>
    <mergeCell ref="D23:D24"/>
    <mergeCell ref="E23:E24"/>
    <mergeCell ref="F23:G24"/>
    <mergeCell ref="D17:D18"/>
    <mergeCell ref="E17:E18"/>
    <mergeCell ref="F17:G18"/>
    <mergeCell ref="C19:C20"/>
    <mergeCell ref="D19:D20"/>
    <mergeCell ref="E19:E20"/>
    <mergeCell ref="F19:G20"/>
    <mergeCell ref="A12:G12"/>
    <mergeCell ref="A13:B24"/>
    <mergeCell ref="C13:C14"/>
    <mergeCell ref="F13:G13"/>
    <mergeCell ref="F14:G14"/>
    <mergeCell ref="C15:C16"/>
    <mergeCell ref="D15:D16"/>
    <mergeCell ref="E15:E16"/>
    <mergeCell ref="F15:G16"/>
    <mergeCell ref="C17:C18"/>
    <mergeCell ref="A3:C6"/>
    <mergeCell ref="D3:E4"/>
    <mergeCell ref="D5:E6"/>
    <mergeCell ref="A7:G7"/>
    <mergeCell ref="A8:B11"/>
    <mergeCell ref="C9:G9"/>
  </mergeCells>
  <printOptions verticalCentered="1"/>
  <pageMargins left="0.7" right="0" top="0.38" bottom="0.17" header="0.3" footer="0.25"/>
  <pageSetup scale="7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00238-E002-46C7-96C0-057A7D7B8775}">
  <dimension ref="A3:H29"/>
  <sheetViews>
    <sheetView zoomScale="85" zoomScaleNormal="85" workbookViewId="0">
      <selection activeCell="H11" sqref="H11"/>
    </sheetView>
  </sheetViews>
  <sheetFormatPr baseColWidth="10" defaultRowHeight="15" x14ac:dyDescent="0.25"/>
  <cols>
    <col min="1" max="1" width="11" customWidth="1"/>
    <col min="2" max="2" width="11.140625" customWidth="1"/>
    <col min="3" max="3" width="22.5703125" customWidth="1"/>
    <col min="4" max="4" width="15.28515625" customWidth="1"/>
    <col min="5" max="5" width="26.140625" customWidth="1"/>
    <col min="6" max="6" width="16.42578125" customWidth="1"/>
    <col min="7" max="7" width="17.85546875" customWidth="1"/>
    <col min="8" max="8" width="23.28515625" customWidth="1"/>
    <col min="9" max="9" width="11.42578125" customWidth="1"/>
  </cols>
  <sheetData>
    <row r="3" spans="1:8" ht="15" customHeight="1" x14ac:dyDescent="0.25">
      <c r="A3" s="1"/>
      <c r="B3" s="2"/>
      <c r="C3" s="2"/>
      <c r="D3" s="4" t="s">
        <v>0</v>
      </c>
      <c r="E3" s="15"/>
      <c r="F3" s="96" t="s">
        <v>55</v>
      </c>
      <c r="G3" s="97"/>
    </row>
    <row r="4" spans="1:8" x14ac:dyDescent="0.25">
      <c r="A4" s="8"/>
      <c r="B4" s="9"/>
      <c r="C4" s="9"/>
      <c r="D4" s="11"/>
      <c r="E4" s="21"/>
      <c r="F4" s="22" t="s">
        <v>2</v>
      </c>
      <c r="G4" s="98"/>
    </row>
    <row r="5" spans="1:8" ht="15" customHeight="1" x14ac:dyDescent="0.25">
      <c r="A5" s="8"/>
      <c r="B5" s="9"/>
      <c r="C5" s="9"/>
      <c r="D5" s="99" t="s">
        <v>56</v>
      </c>
      <c r="E5" s="101"/>
      <c r="F5" s="16" t="s">
        <v>4</v>
      </c>
      <c r="G5" s="97" t="s">
        <v>5</v>
      </c>
    </row>
    <row r="6" spans="1:8" x14ac:dyDescent="0.25">
      <c r="A6" s="18"/>
      <c r="B6" s="19"/>
      <c r="C6" s="19"/>
      <c r="D6" s="11"/>
      <c r="E6" s="21"/>
      <c r="F6" s="22" t="s">
        <v>6</v>
      </c>
      <c r="G6" s="102" t="s">
        <v>5</v>
      </c>
    </row>
    <row r="7" spans="1:8" ht="15" customHeight="1" x14ac:dyDescent="0.25">
      <c r="A7" s="103" t="s">
        <v>36</v>
      </c>
      <c r="B7" s="104"/>
      <c r="C7" s="104"/>
      <c r="D7" s="104"/>
      <c r="E7" s="104"/>
      <c r="F7" s="104"/>
      <c r="G7" s="105"/>
    </row>
    <row r="8" spans="1:8" x14ac:dyDescent="0.25">
      <c r="A8" s="106" t="s">
        <v>57</v>
      </c>
      <c r="B8" s="107"/>
      <c r="C8" s="29" t="s">
        <v>9</v>
      </c>
      <c r="D8" s="30" t="s">
        <v>67</v>
      </c>
      <c r="E8" s="31"/>
      <c r="F8" s="31"/>
      <c r="G8" s="32"/>
    </row>
    <row r="9" spans="1:8" x14ac:dyDescent="0.25">
      <c r="A9" s="109"/>
      <c r="B9" s="110"/>
      <c r="C9" s="109"/>
      <c r="D9" s="111"/>
      <c r="E9" s="111"/>
      <c r="F9" s="111"/>
      <c r="G9" s="110"/>
      <c r="H9" s="38"/>
    </row>
    <row r="10" spans="1:8" x14ac:dyDescent="0.25">
      <c r="A10" s="109"/>
      <c r="B10" s="111"/>
      <c r="C10" s="40" t="s">
        <v>11</v>
      </c>
      <c r="D10" s="41">
        <v>2023</v>
      </c>
      <c r="E10" s="113"/>
      <c r="F10" s="113"/>
      <c r="G10" s="114"/>
      <c r="H10" s="38"/>
    </row>
    <row r="11" spans="1:8" x14ac:dyDescent="0.25">
      <c r="A11" s="115"/>
      <c r="B11" s="116"/>
      <c r="C11" s="117"/>
      <c r="D11" s="44"/>
      <c r="E11" s="45"/>
      <c r="F11" s="45"/>
      <c r="G11" s="46"/>
      <c r="H11" s="38"/>
    </row>
    <row r="12" spans="1:8" ht="15" customHeight="1" x14ac:dyDescent="0.25">
      <c r="A12" s="103" t="s">
        <v>59</v>
      </c>
      <c r="B12" s="104"/>
      <c r="C12" s="136"/>
      <c r="D12" s="104"/>
      <c r="E12" s="104"/>
      <c r="F12" s="104"/>
      <c r="G12" s="105"/>
      <c r="H12" s="38"/>
    </row>
    <row r="13" spans="1:8" ht="15" customHeight="1" x14ac:dyDescent="0.25">
      <c r="A13" s="125" t="s">
        <v>60</v>
      </c>
      <c r="B13" s="156"/>
      <c r="C13" s="157" t="s">
        <v>61</v>
      </c>
      <c r="D13" s="73" t="s">
        <v>62</v>
      </c>
      <c r="E13" s="73" t="s">
        <v>29</v>
      </c>
      <c r="F13" s="158" t="s">
        <v>50</v>
      </c>
      <c r="G13" s="159"/>
      <c r="H13" s="38"/>
    </row>
    <row r="14" spans="1:8" ht="15" customHeight="1" x14ac:dyDescent="0.25">
      <c r="A14" s="125"/>
      <c r="B14" s="126"/>
      <c r="C14" s="160"/>
      <c r="D14" s="161">
        <v>0</v>
      </c>
      <c r="E14" s="161">
        <v>0</v>
      </c>
      <c r="F14" s="162">
        <v>0</v>
      </c>
      <c r="G14" s="163"/>
    </row>
    <row r="15" spans="1:8" x14ac:dyDescent="0.25">
      <c r="A15" s="125"/>
      <c r="B15" s="126"/>
      <c r="C15" s="138" t="s">
        <v>63</v>
      </c>
      <c r="D15" s="138">
        <v>25</v>
      </c>
      <c r="E15" s="138">
        <v>16</v>
      </c>
      <c r="F15" s="106">
        <v>9</v>
      </c>
      <c r="G15" s="107"/>
    </row>
    <row r="16" spans="1:8" x14ac:dyDescent="0.25">
      <c r="A16" s="125"/>
      <c r="B16" s="126"/>
      <c r="C16" s="144"/>
      <c r="D16" s="144"/>
      <c r="E16" s="144"/>
      <c r="F16" s="115"/>
      <c r="G16" s="116"/>
    </row>
    <row r="17" spans="1:7" x14ac:dyDescent="0.25">
      <c r="A17" s="125"/>
      <c r="B17" s="126"/>
      <c r="C17" s="138" t="s">
        <v>64</v>
      </c>
      <c r="D17" s="138">
        <v>5</v>
      </c>
      <c r="E17" s="138">
        <v>3</v>
      </c>
      <c r="F17" s="106">
        <v>2</v>
      </c>
      <c r="G17" s="107"/>
    </row>
    <row r="18" spans="1:7" x14ac:dyDescent="0.25">
      <c r="A18" s="125"/>
      <c r="B18" s="126"/>
      <c r="C18" s="144"/>
      <c r="D18" s="144"/>
      <c r="E18" s="144"/>
      <c r="F18" s="115"/>
      <c r="G18" s="116"/>
    </row>
    <row r="19" spans="1:7" x14ac:dyDescent="0.25">
      <c r="A19" s="125"/>
      <c r="B19" s="126"/>
      <c r="C19" s="138" t="s">
        <v>65</v>
      </c>
      <c r="D19" s="138">
        <v>0</v>
      </c>
      <c r="E19" s="138">
        <v>0</v>
      </c>
      <c r="F19" s="106">
        <v>0</v>
      </c>
      <c r="G19" s="107"/>
    </row>
    <row r="20" spans="1:7" x14ac:dyDescent="0.25">
      <c r="A20" s="125"/>
      <c r="B20" s="126"/>
      <c r="C20" s="144"/>
      <c r="D20" s="144"/>
      <c r="E20" s="144"/>
      <c r="F20" s="115"/>
      <c r="G20" s="116"/>
    </row>
    <row r="21" spans="1:7" x14ac:dyDescent="0.25">
      <c r="A21" s="125"/>
      <c r="B21" s="126"/>
      <c r="C21" s="138" t="s">
        <v>66</v>
      </c>
      <c r="D21" s="138">
        <v>0</v>
      </c>
      <c r="E21" s="138">
        <v>0</v>
      </c>
      <c r="F21" s="106">
        <v>0</v>
      </c>
      <c r="G21" s="107"/>
    </row>
    <row r="22" spans="1:7" x14ac:dyDescent="0.25">
      <c r="A22" s="125"/>
      <c r="B22" s="126"/>
      <c r="C22" s="144"/>
      <c r="D22" s="144"/>
      <c r="E22" s="144"/>
      <c r="F22" s="115"/>
      <c r="G22" s="116"/>
    </row>
    <row r="23" spans="1:7" x14ac:dyDescent="0.25">
      <c r="A23" s="125"/>
      <c r="B23" s="126"/>
      <c r="C23" s="142" t="s">
        <v>24</v>
      </c>
      <c r="D23" s="142">
        <v>30</v>
      </c>
      <c r="E23" s="142">
        <v>19</v>
      </c>
      <c r="F23" s="109">
        <v>11</v>
      </c>
      <c r="G23" s="110"/>
    </row>
    <row r="24" spans="1:7" x14ac:dyDescent="0.25">
      <c r="A24" s="125"/>
      <c r="B24" s="126"/>
      <c r="C24" s="144"/>
      <c r="D24" s="144"/>
      <c r="E24" s="144"/>
      <c r="F24" s="115"/>
      <c r="G24" s="116"/>
    </row>
    <row r="25" spans="1:7" x14ac:dyDescent="0.25">
      <c r="A25" s="164" t="s">
        <v>31</v>
      </c>
      <c r="B25" s="165"/>
      <c r="C25" s="166"/>
      <c r="D25" s="167"/>
      <c r="E25" s="167"/>
      <c r="F25" s="167"/>
      <c r="G25" s="167"/>
    </row>
    <row r="26" spans="1:7" x14ac:dyDescent="0.25">
      <c r="A26" s="168"/>
      <c r="B26" s="169"/>
      <c r="C26" s="167"/>
      <c r="D26" s="167"/>
      <c r="E26" s="167"/>
      <c r="F26" s="167"/>
      <c r="G26" s="167"/>
    </row>
    <row r="27" spans="1:7" x14ac:dyDescent="0.25">
      <c r="A27" s="168"/>
      <c r="B27" s="169"/>
      <c r="C27" s="167"/>
      <c r="D27" s="167"/>
      <c r="E27" s="167"/>
      <c r="F27" s="167"/>
      <c r="G27" s="167"/>
    </row>
    <row r="28" spans="1:7" ht="14.25" customHeight="1" x14ac:dyDescent="0.25">
      <c r="A28" s="168"/>
      <c r="B28" s="169"/>
      <c r="C28" s="167"/>
      <c r="D28" s="167"/>
      <c r="E28" s="167"/>
      <c r="F28" s="167"/>
      <c r="G28" s="167"/>
    </row>
    <row r="29" spans="1:7" x14ac:dyDescent="0.25">
      <c r="A29" s="170"/>
      <c r="B29" s="171"/>
      <c r="C29" s="167"/>
      <c r="D29" s="167"/>
      <c r="E29" s="167"/>
      <c r="F29" s="167"/>
      <c r="G29" s="167"/>
    </row>
  </sheetData>
  <mergeCells count="33">
    <mergeCell ref="A25:B29"/>
    <mergeCell ref="C25:G29"/>
    <mergeCell ref="C21:C22"/>
    <mergeCell ref="D21:D22"/>
    <mergeCell ref="E21:E22"/>
    <mergeCell ref="F21:G22"/>
    <mergeCell ref="C23:C24"/>
    <mergeCell ref="D23:D24"/>
    <mergeCell ref="E23:E24"/>
    <mergeCell ref="F23:G24"/>
    <mergeCell ref="D17:D18"/>
    <mergeCell ref="E17:E18"/>
    <mergeCell ref="F17:G18"/>
    <mergeCell ref="C19:C20"/>
    <mergeCell ref="D19:D20"/>
    <mergeCell ref="E19:E20"/>
    <mergeCell ref="F19:G20"/>
    <mergeCell ref="A12:G12"/>
    <mergeCell ref="A13:B24"/>
    <mergeCell ref="C13:C14"/>
    <mergeCell ref="F13:G13"/>
    <mergeCell ref="F14:G14"/>
    <mergeCell ref="C15:C16"/>
    <mergeCell ref="D15:D16"/>
    <mergeCell ref="E15:E16"/>
    <mergeCell ref="F15:G16"/>
    <mergeCell ref="C17:C18"/>
    <mergeCell ref="A3:C6"/>
    <mergeCell ref="D3:E4"/>
    <mergeCell ref="D5:E6"/>
    <mergeCell ref="A7:G7"/>
    <mergeCell ref="A8:B11"/>
    <mergeCell ref="C9:G9"/>
  </mergeCells>
  <printOptions verticalCentered="1"/>
  <pageMargins left="0.7" right="0" top="0.38" bottom="0.17" header="0.3" footer="0.25"/>
  <pageSetup scale="7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63D12-B5E0-45F7-A0F1-26CE859369B2}">
  <dimension ref="A3:H29"/>
  <sheetViews>
    <sheetView zoomScale="85" zoomScaleNormal="85" workbookViewId="0">
      <selection activeCell="J12" sqref="J12"/>
    </sheetView>
  </sheetViews>
  <sheetFormatPr baseColWidth="10" defaultRowHeight="15" x14ac:dyDescent="0.25"/>
  <cols>
    <col min="1" max="1" width="11" customWidth="1"/>
    <col min="2" max="2" width="11.140625" customWidth="1"/>
    <col min="3" max="3" width="22.5703125" customWidth="1"/>
    <col min="4" max="4" width="15.28515625" customWidth="1"/>
    <col min="5" max="5" width="26.140625" customWidth="1"/>
    <col min="6" max="6" width="16.42578125" customWidth="1"/>
    <col min="7" max="7" width="17.85546875" customWidth="1"/>
    <col min="8" max="8" width="23.28515625" customWidth="1"/>
    <col min="9" max="9" width="11.42578125" customWidth="1"/>
  </cols>
  <sheetData>
    <row r="3" spans="1:8" ht="15" customHeight="1" x14ac:dyDescent="0.25">
      <c r="A3" s="1"/>
      <c r="B3" s="2"/>
      <c r="C3" s="2"/>
      <c r="D3" s="4" t="s">
        <v>0</v>
      </c>
      <c r="E3" s="15"/>
      <c r="F3" s="96" t="s">
        <v>55</v>
      </c>
      <c r="G3" s="97"/>
    </row>
    <row r="4" spans="1:8" x14ac:dyDescent="0.25">
      <c r="A4" s="8"/>
      <c r="B4" s="9"/>
      <c r="C4" s="9"/>
      <c r="D4" s="11"/>
      <c r="E4" s="21"/>
      <c r="F4" s="22" t="s">
        <v>2</v>
      </c>
      <c r="G4" s="98"/>
    </row>
    <row r="5" spans="1:8" ht="15" customHeight="1" x14ac:dyDescent="0.25">
      <c r="A5" s="8"/>
      <c r="B5" s="9"/>
      <c r="C5" s="9"/>
      <c r="D5" s="99" t="s">
        <v>56</v>
      </c>
      <c r="E5" s="101"/>
      <c r="F5" s="16" t="s">
        <v>4</v>
      </c>
      <c r="G5" s="97" t="s">
        <v>5</v>
      </c>
    </row>
    <row r="6" spans="1:8" x14ac:dyDescent="0.25">
      <c r="A6" s="18"/>
      <c r="B6" s="19"/>
      <c r="C6" s="19"/>
      <c r="D6" s="11"/>
      <c r="E6" s="21"/>
      <c r="F6" s="22" t="s">
        <v>6</v>
      </c>
      <c r="G6" s="102" t="s">
        <v>5</v>
      </c>
    </row>
    <row r="7" spans="1:8" ht="15" customHeight="1" x14ac:dyDescent="0.25">
      <c r="A7" s="103" t="s">
        <v>36</v>
      </c>
      <c r="B7" s="104"/>
      <c r="C7" s="104"/>
      <c r="D7" s="104"/>
      <c r="E7" s="104"/>
      <c r="F7" s="104"/>
      <c r="G7" s="105"/>
    </row>
    <row r="8" spans="1:8" x14ac:dyDescent="0.25">
      <c r="A8" s="106" t="s">
        <v>57</v>
      </c>
      <c r="B8" s="107"/>
      <c r="C8" s="29" t="s">
        <v>9</v>
      </c>
      <c r="D8" s="30" t="s">
        <v>68</v>
      </c>
      <c r="E8" s="31"/>
      <c r="F8" s="31"/>
      <c r="G8" s="32"/>
    </row>
    <row r="9" spans="1:8" x14ac:dyDescent="0.25">
      <c r="A9" s="109"/>
      <c r="B9" s="110"/>
      <c r="C9" s="109"/>
      <c r="D9" s="111"/>
      <c r="E9" s="111"/>
      <c r="F9" s="111"/>
      <c r="G9" s="110"/>
      <c r="H9" s="38"/>
    </row>
    <row r="10" spans="1:8" x14ac:dyDescent="0.25">
      <c r="A10" s="109"/>
      <c r="B10" s="111"/>
      <c r="C10" s="40" t="s">
        <v>11</v>
      </c>
      <c r="D10" s="41">
        <v>2023</v>
      </c>
      <c r="E10" s="113"/>
      <c r="F10" s="113"/>
      <c r="G10" s="114"/>
      <c r="H10" s="38"/>
    </row>
    <row r="11" spans="1:8" x14ac:dyDescent="0.25">
      <c r="A11" s="115"/>
      <c r="B11" s="116"/>
      <c r="C11" s="117"/>
      <c r="D11" s="44"/>
      <c r="E11" s="45"/>
      <c r="F11" s="45"/>
      <c r="G11" s="46"/>
      <c r="H11" s="38"/>
    </row>
    <row r="12" spans="1:8" ht="15" customHeight="1" x14ac:dyDescent="0.25">
      <c r="A12" s="103" t="s">
        <v>59</v>
      </c>
      <c r="B12" s="104"/>
      <c r="C12" s="136"/>
      <c r="D12" s="104"/>
      <c r="E12" s="104"/>
      <c r="F12" s="104"/>
      <c r="G12" s="105"/>
      <c r="H12" s="38"/>
    </row>
    <row r="13" spans="1:8" ht="15" customHeight="1" x14ac:dyDescent="0.25">
      <c r="A13" s="125" t="s">
        <v>60</v>
      </c>
      <c r="B13" s="156"/>
      <c r="C13" s="157" t="s">
        <v>61</v>
      </c>
      <c r="D13" s="73" t="s">
        <v>62</v>
      </c>
      <c r="E13" s="73" t="s">
        <v>29</v>
      </c>
      <c r="F13" s="158" t="s">
        <v>50</v>
      </c>
      <c r="G13" s="159"/>
      <c r="H13" s="38"/>
    </row>
    <row r="14" spans="1:8" ht="15" customHeight="1" x14ac:dyDescent="0.25">
      <c r="A14" s="125"/>
      <c r="B14" s="126"/>
      <c r="C14" s="160"/>
      <c r="D14" s="161">
        <v>0</v>
      </c>
      <c r="E14" s="161">
        <v>0</v>
      </c>
      <c r="F14" s="162">
        <v>0</v>
      </c>
      <c r="G14" s="163"/>
    </row>
    <row r="15" spans="1:8" x14ac:dyDescent="0.25">
      <c r="A15" s="125"/>
      <c r="B15" s="126"/>
      <c r="C15" s="138" t="s">
        <v>63</v>
      </c>
      <c r="D15" s="138">
        <v>28</v>
      </c>
      <c r="E15" s="138">
        <v>19</v>
      </c>
      <c r="F15" s="106">
        <v>9</v>
      </c>
      <c r="G15" s="107"/>
    </row>
    <row r="16" spans="1:8" x14ac:dyDescent="0.25">
      <c r="A16" s="125"/>
      <c r="B16" s="126"/>
      <c r="C16" s="144"/>
      <c r="D16" s="144"/>
      <c r="E16" s="144"/>
      <c r="F16" s="115"/>
      <c r="G16" s="116"/>
    </row>
    <row r="17" spans="1:7" x14ac:dyDescent="0.25">
      <c r="A17" s="125"/>
      <c r="B17" s="126"/>
      <c r="C17" s="138" t="s">
        <v>64</v>
      </c>
      <c r="D17" s="138">
        <v>4</v>
      </c>
      <c r="E17" s="138">
        <v>2</v>
      </c>
      <c r="F17" s="106">
        <v>2</v>
      </c>
      <c r="G17" s="107"/>
    </row>
    <row r="18" spans="1:7" x14ac:dyDescent="0.25">
      <c r="A18" s="125"/>
      <c r="B18" s="126"/>
      <c r="C18" s="144"/>
      <c r="D18" s="144"/>
      <c r="E18" s="144"/>
      <c r="F18" s="115"/>
      <c r="G18" s="116"/>
    </row>
    <row r="19" spans="1:7" x14ac:dyDescent="0.25">
      <c r="A19" s="125"/>
      <c r="B19" s="126"/>
      <c r="C19" s="138" t="s">
        <v>65</v>
      </c>
      <c r="D19" s="138">
        <v>1</v>
      </c>
      <c r="E19" s="138">
        <v>1</v>
      </c>
      <c r="F19" s="106">
        <v>0</v>
      </c>
      <c r="G19" s="107"/>
    </row>
    <row r="20" spans="1:7" x14ac:dyDescent="0.25">
      <c r="A20" s="125"/>
      <c r="B20" s="126"/>
      <c r="C20" s="144"/>
      <c r="D20" s="144"/>
      <c r="E20" s="144"/>
      <c r="F20" s="115"/>
      <c r="G20" s="116"/>
    </row>
    <row r="21" spans="1:7" x14ac:dyDescent="0.25">
      <c r="A21" s="125"/>
      <c r="B21" s="126"/>
      <c r="C21" s="138" t="s">
        <v>66</v>
      </c>
      <c r="D21" s="138">
        <v>0</v>
      </c>
      <c r="E21" s="138">
        <v>0</v>
      </c>
      <c r="F21" s="106">
        <v>0</v>
      </c>
      <c r="G21" s="107"/>
    </row>
    <row r="22" spans="1:7" x14ac:dyDescent="0.25">
      <c r="A22" s="125"/>
      <c r="B22" s="126"/>
      <c r="C22" s="144"/>
      <c r="D22" s="144"/>
      <c r="E22" s="144"/>
      <c r="F22" s="115"/>
      <c r="G22" s="116"/>
    </row>
    <row r="23" spans="1:7" x14ac:dyDescent="0.25">
      <c r="A23" s="125"/>
      <c r="B23" s="126"/>
      <c r="C23" s="142" t="s">
        <v>24</v>
      </c>
      <c r="D23" s="142">
        <v>33</v>
      </c>
      <c r="E23" s="142">
        <v>22</v>
      </c>
      <c r="F23" s="109">
        <v>11</v>
      </c>
      <c r="G23" s="110"/>
    </row>
    <row r="24" spans="1:7" x14ac:dyDescent="0.25">
      <c r="A24" s="125"/>
      <c r="B24" s="126"/>
      <c r="C24" s="144"/>
      <c r="D24" s="144"/>
      <c r="E24" s="144"/>
      <c r="F24" s="115"/>
      <c r="G24" s="116"/>
    </row>
    <row r="25" spans="1:7" x14ac:dyDescent="0.25">
      <c r="A25" s="164" t="s">
        <v>31</v>
      </c>
      <c r="B25" s="165"/>
      <c r="C25" s="166"/>
      <c r="D25" s="167"/>
      <c r="E25" s="167"/>
      <c r="F25" s="167"/>
      <c r="G25" s="167"/>
    </row>
    <row r="26" spans="1:7" x14ac:dyDescent="0.25">
      <c r="A26" s="168"/>
      <c r="B26" s="169"/>
      <c r="C26" s="167"/>
      <c r="D26" s="167"/>
      <c r="E26" s="167"/>
      <c r="F26" s="167"/>
      <c r="G26" s="167"/>
    </row>
    <row r="27" spans="1:7" x14ac:dyDescent="0.25">
      <c r="A27" s="168"/>
      <c r="B27" s="169"/>
      <c r="C27" s="167"/>
      <c r="D27" s="167"/>
      <c r="E27" s="167"/>
      <c r="F27" s="167"/>
      <c r="G27" s="167"/>
    </row>
    <row r="28" spans="1:7" ht="14.25" customHeight="1" x14ac:dyDescent="0.25">
      <c r="A28" s="168"/>
      <c r="B28" s="169"/>
      <c r="C28" s="167"/>
      <c r="D28" s="167"/>
      <c r="E28" s="167"/>
      <c r="F28" s="167"/>
      <c r="G28" s="167"/>
    </row>
    <row r="29" spans="1:7" x14ac:dyDescent="0.25">
      <c r="A29" s="170"/>
      <c r="B29" s="171"/>
      <c r="C29" s="167"/>
      <c r="D29" s="167"/>
      <c r="E29" s="167"/>
      <c r="F29" s="167"/>
      <c r="G29" s="167"/>
    </row>
  </sheetData>
  <mergeCells count="33">
    <mergeCell ref="A25:B29"/>
    <mergeCell ref="C25:G29"/>
    <mergeCell ref="C21:C22"/>
    <mergeCell ref="D21:D22"/>
    <mergeCell ref="E21:E22"/>
    <mergeCell ref="F21:G22"/>
    <mergeCell ref="C23:C24"/>
    <mergeCell ref="D23:D24"/>
    <mergeCell ref="E23:E24"/>
    <mergeCell ref="F23:G24"/>
    <mergeCell ref="D17:D18"/>
    <mergeCell ref="E17:E18"/>
    <mergeCell ref="F17:G18"/>
    <mergeCell ref="C19:C20"/>
    <mergeCell ref="D19:D20"/>
    <mergeCell ref="E19:E20"/>
    <mergeCell ref="F19:G20"/>
    <mergeCell ref="A12:G12"/>
    <mergeCell ref="A13:B24"/>
    <mergeCell ref="C13:C14"/>
    <mergeCell ref="F13:G13"/>
    <mergeCell ref="F14:G14"/>
    <mergeCell ref="C15:C16"/>
    <mergeCell ref="D15:D16"/>
    <mergeCell ref="E15:E16"/>
    <mergeCell ref="F15:G16"/>
    <mergeCell ref="C17:C18"/>
    <mergeCell ref="A3:C6"/>
    <mergeCell ref="D3:E4"/>
    <mergeCell ref="D5:E6"/>
    <mergeCell ref="A7:G7"/>
    <mergeCell ref="A8:B11"/>
    <mergeCell ref="C9:G9"/>
  </mergeCells>
  <printOptions verticalCentered="1"/>
  <pageMargins left="0.7" right="0" top="0.38" bottom="0.17" header="0.3" footer="0.25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18</vt:i4>
      </vt:variant>
    </vt:vector>
  </HeadingPairs>
  <TitlesOfParts>
    <vt:vector size="36" baseType="lpstr">
      <vt:lpstr>Control de Premio Abril 2023</vt:lpstr>
      <vt:lpstr>Control de Premio Mayo 2023</vt:lpstr>
      <vt:lpstr>Control de Premio Junio 2023</vt:lpstr>
      <vt:lpstr>Juridica Abril 2023</vt:lpstr>
      <vt:lpstr>Juridica Mayo 2023</vt:lpstr>
      <vt:lpstr>Juridica Julio 2023</vt:lpstr>
      <vt:lpstr>OAI Abril 2023</vt:lpstr>
      <vt:lpstr>OAI Mayo 2023</vt:lpstr>
      <vt:lpstr>OAI Junio 2023</vt:lpstr>
      <vt:lpstr>Sorteo Abril 2023</vt:lpstr>
      <vt:lpstr>Sorteo Mayo 2023</vt:lpstr>
      <vt:lpstr>Sorteo Junio 2023</vt:lpstr>
      <vt:lpstr>Asistencia Social Abril 2023</vt:lpstr>
      <vt:lpstr>Asistencia Social Mayo 2023</vt:lpstr>
      <vt:lpstr>Asistencia Social Junio 2023</vt:lpstr>
      <vt:lpstr>Produccion Abril 2023</vt:lpstr>
      <vt:lpstr>Produccion Mayo 2023</vt:lpstr>
      <vt:lpstr>Produccion Junio 2023</vt:lpstr>
      <vt:lpstr>'Asistencia Social Abril 2023'!Área_de_impresión</vt:lpstr>
      <vt:lpstr>'Asistencia Social Junio 2023'!Área_de_impresión</vt:lpstr>
      <vt:lpstr>'Asistencia Social Mayo 2023'!Área_de_impresión</vt:lpstr>
      <vt:lpstr>'Control de Premio Abril 2023'!Área_de_impresión</vt:lpstr>
      <vt:lpstr>'Control de Premio Junio 2023'!Área_de_impresión</vt:lpstr>
      <vt:lpstr>'Control de Premio Mayo 2023'!Área_de_impresión</vt:lpstr>
      <vt:lpstr>'Juridica Abril 2023'!Área_de_impresión</vt:lpstr>
      <vt:lpstr>'Juridica Julio 2023'!Área_de_impresión</vt:lpstr>
      <vt:lpstr>'Juridica Mayo 2023'!Área_de_impresión</vt:lpstr>
      <vt:lpstr>'OAI Abril 2023'!Área_de_impresión</vt:lpstr>
      <vt:lpstr>'OAI Junio 2023'!Área_de_impresión</vt:lpstr>
      <vt:lpstr>'OAI Mayo 2023'!Área_de_impresión</vt:lpstr>
      <vt:lpstr>'Produccion Abril 2023'!Área_de_impresión</vt:lpstr>
      <vt:lpstr>'Produccion Junio 2023'!Área_de_impresión</vt:lpstr>
      <vt:lpstr>'Produccion Mayo 2023'!Área_de_impresión</vt:lpstr>
      <vt:lpstr>'Sorteo Abril 2023'!Área_de_impresión</vt:lpstr>
      <vt:lpstr>'Sorteo Junio 2023'!Área_de_impresión</vt:lpstr>
      <vt:lpstr>'Sorteo Mayo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Gonzalez</dc:creator>
  <cp:lastModifiedBy>Sonya Gonzalez</cp:lastModifiedBy>
  <dcterms:created xsi:type="dcterms:W3CDTF">2023-07-14T16:50:48Z</dcterms:created>
  <dcterms:modified xsi:type="dcterms:W3CDTF">2023-07-14T17:05:06Z</dcterms:modified>
</cp:coreProperties>
</file>