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xampp\htdocs\transparencia\archivos\compras-y-contrataciones\estado-de-cuentas-de-suplidores\"/>
    </mc:Choice>
  </mc:AlternateContent>
  <bookViews>
    <workbookView xWindow="0" yWindow="0" windowWidth="20490" windowHeight="7455" tabRatio="867"/>
  </bookViews>
  <sheets>
    <sheet name="ctas. x pagar al 16-08-12" sheetId="9" r:id="rId1"/>
    <sheet name="Cuentas por Pagar SEPTIEMB-2017" sheetId="40" r:id="rId2"/>
  </sheets>
  <definedNames>
    <definedName name="_xlnm._FilterDatabase" localSheetId="0" hidden="1">'ctas. x pagar al 16-08-12'!$A$8:$I$83</definedName>
    <definedName name="_xlnm._FilterDatabase" localSheetId="1" hidden="1">'Cuentas por Pagar SEPTIEMB-2017'!$A$8:$H$112</definedName>
    <definedName name="_xlnm.Print_Area" localSheetId="0">'ctas. x pagar al 16-08-12'!$A$1:$I$87</definedName>
    <definedName name="_xlnm.Print_Area" localSheetId="1">'Cuentas por Pagar SEPTIEMB-2017'!$A$1:$H$119</definedName>
  </definedNames>
  <calcPr calcId="152511"/>
</workbook>
</file>

<file path=xl/calcChain.xml><?xml version="1.0" encoding="utf-8"?>
<calcChain xmlns="http://schemas.openxmlformats.org/spreadsheetml/2006/main">
  <c r="A10" i="40" l="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E112" i="40"/>
  <c r="E83" i="9"/>
</calcChain>
</file>

<file path=xl/sharedStrings.xml><?xml version="1.0" encoding="utf-8"?>
<sst xmlns="http://schemas.openxmlformats.org/spreadsheetml/2006/main" count="751" uniqueCount="503">
  <si>
    <t xml:space="preserve">CONTRALORIA GENERAL DE LA REPUBLICA </t>
  </si>
  <si>
    <t xml:space="preserve">INSTITUCION: LOTERIA NACIONAL </t>
  </si>
  <si>
    <t>CANT.</t>
  </si>
  <si>
    <t>FACTURA #</t>
  </si>
  <si>
    <t>PROVEEDOR</t>
  </si>
  <si>
    <t xml:space="preserve">CONCEPTO </t>
  </si>
  <si>
    <t xml:space="preserve">MONTO </t>
  </si>
  <si>
    <t xml:space="preserve">FECHA DE FACTURA </t>
  </si>
  <si>
    <t xml:space="preserve">FECHA RECIBIDA </t>
  </si>
  <si>
    <t>OBSERVACIONES</t>
  </si>
  <si>
    <t>LIC. RAMONA MONTAÑO</t>
  </si>
  <si>
    <t>DIRECTOR (A) ADM. Y FINANC.</t>
  </si>
  <si>
    <t xml:space="preserve">30 DIAS </t>
  </si>
  <si>
    <t>CADENA NOTICIAS TELEVISION</t>
  </si>
  <si>
    <t xml:space="preserve">PUBLIC. TELEVISIVA DE LA INST. EN LOS NOTICIEROS CADENA DE NOTIC. </t>
  </si>
  <si>
    <t>30 DIAS</t>
  </si>
  <si>
    <t>20/07/2011</t>
  </si>
  <si>
    <t>25/07/2011</t>
  </si>
  <si>
    <t>CAMDER COMUNICACIONES CXA</t>
  </si>
  <si>
    <t>PUBL. A LA INST. COLOCADA EN EL PER. DIGITAL</t>
  </si>
  <si>
    <t>25/05/2011</t>
  </si>
  <si>
    <t>30/06/2011</t>
  </si>
  <si>
    <t>CORPORACION DOMINICANA DE RADIO Y TELEV.</t>
  </si>
  <si>
    <t>PUBLICIDAD TELEV. PROGRAMA TE ESTAN FACTURANDO</t>
  </si>
  <si>
    <t>17/05/2011</t>
  </si>
  <si>
    <t>18/05/2011</t>
  </si>
  <si>
    <t>PUBLIC. LA SUPER REVISTA CANAL 9</t>
  </si>
  <si>
    <t>COMPUCELL</t>
  </si>
  <si>
    <t xml:space="preserve">PUBLIC. TELEV. P/ LA INST. EN T.V HIGUEY </t>
  </si>
  <si>
    <t>30/05/2011</t>
  </si>
  <si>
    <t>PUBLICIDAD TELEVISIVA</t>
  </si>
  <si>
    <t>DANIEL ENRIQUE PERZ GERRERO</t>
  </si>
  <si>
    <t>PUBLIC. TELEVISIVA A LA INST. PROGRAM. AQUI PRIMERO CANAL 16</t>
  </si>
  <si>
    <t>30/03/2011</t>
  </si>
  <si>
    <t>PUBLICIDAD</t>
  </si>
  <si>
    <t xml:space="preserve">DE LA CRUZ SERVICIOES TECNOLOGICOS </t>
  </si>
  <si>
    <t>SERV. DE REP. DE FOTOCOPIADORA SHARP AL-2032</t>
  </si>
  <si>
    <t xml:space="preserve">DIOMEDES ERNESTO CARVAJAL BATISTA </t>
  </si>
  <si>
    <t>PUBLIC. TV. A LA INTA. DE 4 CUñAS EN EL PROG. LA MAñANA</t>
  </si>
  <si>
    <t xml:space="preserve">EDITORA DEL CARIBE C POR A </t>
  </si>
  <si>
    <t>PUBLIC. EN EL OERIODICO EL CARIBE DIGITAL</t>
  </si>
  <si>
    <t>INTERAMERICA BROADCASTING &amp; PROD.COMP.</t>
  </si>
  <si>
    <t xml:space="preserve">DIFUSION (5) CUñAS EN PROGRAMA MARTKET NEWS </t>
  </si>
  <si>
    <t>PUBLICIDAD ESCRITA</t>
  </si>
  <si>
    <t>J &amp; H SERVICIOS PERIODISTICOS</t>
  </si>
  <si>
    <t>JANET MILAGROS  HERNANDEZ</t>
  </si>
  <si>
    <t>PUBLICIDAD TELEVISIVA EN EL PROGRAMA ENTERATE CON JANET</t>
  </si>
  <si>
    <t>JANET MILAGROS HERNANDEZ</t>
  </si>
  <si>
    <t xml:space="preserve">JD CANDELARIO &amp; ASOCIADOS </t>
  </si>
  <si>
    <t xml:space="preserve">PUBLIC. A LA INST. EN EL PROGRAMA DIGITAL VILLA INFODIGITAL </t>
  </si>
  <si>
    <t>30/06/2010</t>
  </si>
  <si>
    <t>JESUS MARIA MANZUETA</t>
  </si>
  <si>
    <t>PUBLICIDAD RADIAL</t>
  </si>
  <si>
    <t>JUMARPO. C POR A</t>
  </si>
  <si>
    <t>A 30 DIAS</t>
  </si>
  <si>
    <t>MEDIA &amp; EVENTNTS, S. A.</t>
  </si>
  <si>
    <t>PUBLICIDAD PROGRAMA HOY MISMO (PERIODO MAYO 2011)</t>
  </si>
  <si>
    <t>MEDIOS MR, SRL</t>
  </si>
  <si>
    <t xml:space="preserve">MIGUEL ANGEL HERRERA NUñEZ </t>
  </si>
  <si>
    <t>19/08/2010</t>
  </si>
  <si>
    <t>MEDIOS MR SRL</t>
  </si>
  <si>
    <t>14-09-2010</t>
  </si>
  <si>
    <t>13-01-2011</t>
  </si>
  <si>
    <t>14-01-2011</t>
  </si>
  <si>
    <t>MEDIA &amp;EVENTS</t>
  </si>
  <si>
    <t>PUBLICIDAD EN EL PROGRAMA 360 GRADOS</t>
  </si>
  <si>
    <t>25-05-2011</t>
  </si>
  <si>
    <t>30-05-2011</t>
  </si>
  <si>
    <t>PORFIRIO VERAS MERCEDES</t>
  </si>
  <si>
    <t>COLEGIO DOMINICANO DE PERIODISTAS</t>
  </si>
  <si>
    <t>CADENA DE NOTICIAS TELEVISION S.A.</t>
  </si>
  <si>
    <t>ROBERTO MENDEZ VALENZUELA</t>
  </si>
  <si>
    <t>EDITORA LISTIN DIARIO</t>
  </si>
  <si>
    <t>TOTAL GENERAL</t>
  </si>
  <si>
    <t>A010010011500000003</t>
  </si>
  <si>
    <t>CLAUDIA PAOLA FERNANDEZ PEREZ</t>
  </si>
  <si>
    <t xml:space="preserve">DANIEL TAVERAS PERDOMO </t>
  </si>
  <si>
    <t>V Y V COMUNICASIONES Y EVENTOS SRL.</t>
  </si>
  <si>
    <t xml:space="preserve">SS EVENTOS DEPORTIVOS, SRL </t>
  </si>
  <si>
    <t xml:space="preserve">TIEMPO MEDIDO </t>
  </si>
  <si>
    <t>WILLIAMS ALCANTARA</t>
  </si>
  <si>
    <t>PUBLICIDAD EN EL PROGRAMA NOSOTROS AHORA, 3/3 FEBRERO 2015</t>
  </si>
  <si>
    <t>PUBLICIDAD TELEVISIVA CON LOS FAMOSOS</t>
  </si>
  <si>
    <t>PUBLICIDAD TELEVISIVA NOTI ESPECTACULO</t>
  </si>
  <si>
    <t>PUBLICIDAD TELEVISIVA HABLANDO DE SALUD</t>
  </si>
  <si>
    <t>PUBLICIDAD TELEVISIVA ENTREVISTA DE LA SEMANA</t>
  </si>
  <si>
    <t>PUBLICIDAD TELEVISIVA FACTURANDO CON GERALDO</t>
  </si>
  <si>
    <t>PUBLICIDAD TELEVISIVA BLOQUE DE PELICULA</t>
  </si>
  <si>
    <t>EDITORA HOY</t>
  </si>
  <si>
    <t>PUBLICIDAD COLOCADA EN EL PERIODICO EN MAYO 2011 FULL COLOR</t>
  </si>
  <si>
    <t xml:space="preserve">ALBERTO RODRIGUEZ EN LOS DEPORTES, S. A. </t>
  </si>
  <si>
    <t>PUBLICIDAD POR EL CANAL 13 CORRESPONDIENTE A MAYO 2010</t>
  </si>
  <si>
    <t>EL COMPINCHE DE LA MAÑANA</t>
  </si>
  <si>
    <t>PUBLICIDAD CORRESPONDIENTE MAYO 2011</t>
  </si>
  <si>
    <t>PUBLICIDAD CORRESPONDIENTE JUNIO 2011</t>
  </si>
  <si>
    <t>AL PUNTO</t>
  </si>
  <si>
    <t>PUBLICIDAD CORRESPONDIENTE A JUNIO 2011</t>
  </si>
  <si>
    <t>PRODUCTORA LMO, S.R.L.</t>
  </si>
  <si>
    <t>LOGICONE, S.R.L.</t>
  </si>
  <si>
    <t>factura fisica reposa en el Dpto. de contabilidad.</t>
  </si>
  <si>
    <t>Informacion suministrada por la Dir. Financiera, documentos reposan en expedientes pendientes de pago en dicha dirreccion</t>
  </si>
  <si>
    <t>DR. JOSE FCO. PEÑA TAVAREZ</t>
  </si>
  <si>
    <t>ADMINISTRADOR GENERAL</t>
  </si>
  <si>
    <t>Adquisicion de proyecto habitacional ¨Brisas de la Isabela ¨ (la zurza) para ser facilitado a los empleados de la institucion</t>
  </si>
  <si>
    <t>FACTURA NCF#</t>
  </si>
  <si>
    <t>A010010011500001052</t>
  </si>
  <si>
    <t>P10010011501693806</t>
  </si>
  <si>
    <t>A010010011500001051</t>
  </si>
  <si>
    <t>A010010011500001084</t>
  </si>
  <si>
    <t>A010010011500001067</t>
  </si>
  <si>
    <t>A010010011500001044</t>
  </si>
  <si>
    <t>A010010011500001059</t>
  </si>
  <si>
    <t>A010010011500001086</t>
  </si>
  <si>
    <t>A010010011500001105</t>
  </si>
  <si>
    <t>A010010011500001073</t>
  </si>
  <si>
    <t>A010010011500001080</t>
  </si>
  <si>
    <t>A01001001150000657</t>
  </si>
  <si>
    <t>A010010011500000887</t>
  </si>
  <si>
    <t>A010010011500000001</t>
  </si>
  <si>
    <t>A010010011500000002</t>
  </si>
  <si>
    <t>A010010011500000005</t>
  </si>
  <si>
    <t>A010010011500000008</t>
  </si>
  <si>
    <t>A010010011500000099</t>
  </si>
  <si>
    <t>A010010011500000140</t>
  </si>
  <si>
    <t>P010010011501233846</t>
  </si>
  <si>
    <t>P010010011501233843</t>
  </si>
  <si>
    <t>P010010011501233842</t>
  </si>
  <si>
    <t>A010010011500000107</t>
  </si>
  <si>
    <t>A010010011500000085</t>
  </si>
  <si>
    <t>A010010011500000094</t>
  </si>
  <si>
    <t>A010010011500000020</t>
  </si>
  <si>
    <t>A010010011500000021</t>
  </si>
  <si>
    <t>A020010021500006018</t>
  </si>
  <si>
    <t>P0100100111501090116</t>
  </si>
  <si>
    <t>A010010011500007337</t>
  </si>
  <si>
    <t>A010030021500003715</t>
  </si>
  <si>
    <t>SUPLIDORA MJD</t>
  </si>
  <si>
    <t>CARLOS ALBERTO SENCION SARMIENTO</t>
  </si>
  <si>
    <t>DIRECCION FINANCIERA</t>
  </si>
  <si>
    <t>DA-1270-2015 PUBLICIDAD PROG. HABLANDO CLARO (2/3) FEBRERO 2015</t>
  </si>
  <si>
    <t>DA-1282-2015 PUBLICIDAD EN EL PROGRAMA DE NOTICIAD HABLANDO CLARO (1/3) MAYO 15</t>
  </si>
  <si>
    <t>A010010011500000361</t>
  </si>
  <si>
    <t>A010010011500000406</t>
  </si>
  <si>
    <t>A010010011500000040</t>
  </si>
  <si>
    <t>A010010011500000753</t>
  </si>
  <si>
    <t>A010010011500000114</t>
  </si>
  <si>
    <t>A010010011500000100</t>
  </si>
  <si>
    <t>A010010011500000102</t>
  </si>
  <si>
    <t>A0100100115000000101</t>
  </si>
  <si>
    <t>A010010011500000028</t>
  </si>
  <si>
    <t>A010010011500000025</t>
  </si>
  <si>
    <t>SILIS, S. A.</t>
  </si>
  <si>
    <t>PUBLICIDAD PROGARAMA RUTA POLITICA CORRESPONDIENTE A MAYO 2011</t>
  </si>
  <si>
    <t>PUBLICIDAD PROGARAMA RUTA POLITICA CORRESP. JUNIO 2011</t>
  </si>
  <si>
    <t>MARGARITA DIPRE JIMENEZ</t>
  </si>
  <si>
    <t>PUBLICIDSAD PROGRAMA INFORMATE CON MARGARITA   JUNIO 2010</t>
  </si>
  <si>
    <t xml:space="preserve">ZIGZAG </t>
  </si>
  <si>
    <t>PUBLICIDAD MAYO 2011</t>
  </si>
  <si>
    <t>PUBLICIDAD JUNIO 2011</t>
  </si>
  <si>
    <t>P010010011501723901</t>
  </si>
  <si>
    <t>P010010011501723902</t>
  </si>
  <si>
    <t>SING PL GROUP,SRL</t>
  </si>
  <si>
    <t>PUBLICIDAD EN EL PROGRAMA ALBERTO RODRIGUEZ EN LOS DEPORTES</t>
  </si>
  <si>
    <t>A010010011500000049</t>
  </si>
  <si>
    <t>ODALIS R. CUEVAS RAMIRES</t>
  </si>
  <si>
    <t>P010010011501017515</t>
  </si>
  <si>
    <t>PUBLICIDAD EN EL PROGRAMA VOCES EN EL PAIS SEPT. 2010</t>
  </si>
  <si>
    <t>X MEDIOS, SRL</t>
  </si>
  <si>
    <t>A010010011500000311</t>
  </si>
  <si>
    <t>PUBLICIDAD RADIAL EN LAS TARDES CON RAYMUNDO POR 88.5 FM</t>
  </si>
  <si>
    <t>A010010011500000009</t>
  </si>
  <si>
    <t>A010010011500000014</t>
  </si>
  <si>
    <t>A010010011500000010</t>
  </si>
  <si>
    <t>A010010011500000011</t>
  </si>
  <si>
    <t>A010010011500000013</t>
  </si>
  <si>
    <t>PLIBLICIDAD TELEVISIVA AGOSTO 2010</t>
  </si>
  <si>
    <t>PUBLICIDAD TELEVISIVA Y RADIAL JULIO 2010</t>
  </si>
  <si>
    <t>PUBLICIDAD EN LOS PROGRAMAS ENCUENTRO INFORMAL/TIEMPO DE ORIENTACION Y SABADO DE CONSULTAS  ENERO 2011</t>
  </si>
  <si>
    <t>PUBLICIDAD EN LOS PROGRAMAS ENCUENTRO INFORMAL/TIEMPO DE ORIENTACION Y SABADO DE CONSULTAS  SEPTIEMBRE 2010</t>
  </si>
  <si>
    <t>PUBLICIDAD EN LOS PROGRAMAS ENCUENTRO INFORMAL/TIEMPO DE ORIENTACION Y SABADO DE CONSULTAS  DICIEMBRE 2010</t>
  </si>
  <si>
    <t>PUBLICIDAD EN LOS PROGRAMAS ENCUENTRO INFORMAL/TIEMPO DE ORIENTACION Y SABADO DE CONSULTAS  OCTUBRE 2010</t>
  </si>
  <si>
    <t>PANAMERICANA DE PRODUCCIONES</t>
  </si>
  <si>
    <t>PUBLICIDAD (PRODUCCION DE COMERCIAL)</t>
  </si>
  <si>
    <t>PRENSA S. A.</t>
  </si>
  <si>
    <t>A010010011500000066</t>
  </si>
  <si>
    <t>A010010011500000073</t>
  </si>
  <si>
    <t>PUBLICIDAD PROGRAMA RESUMEN FINAL POR EL CANAL 27 MAYO 2011</t>
  </si>
  <si>
    <t>PUBLICIDAD PROGRAMA RESUMEN FINAL POR EL CANAL 27 JUNIO 2011</t>
  </si>
  <si>
    <t>PIA ANTONIA RODRIGUEZ</t>
  </si>
  <si>
    <t>PUBLICIDAD EN EL PROGRAMA PUNTO DE VISTA ABRIL 2011</t>
  </si>
  <si>
    <t>PUBLICIDAD EN EL PROGRAMA PUNTO DE VISTA MAYO 2011</t>
  </si>
  <si>
    <t>A010010011500000138</t>
  </si>
  <si>
    <t>A010010011500000145</t>
  </si>
  <si>
    <t>P010010011500809149</t>
  </si>
  <si>
    <t>P010010011500809152</t>
  </si>
  <si>
    <t>A010010011500000478</t>
  </si>
  <si>
    <t>SUPLIDORA LLL,C. POR A.</t>
  </si>
  <si>
    <t>PUBLICIDAD INSTITUCIONAL EN EL ESPACIO BUENAS TARDES PAIS, CANAL 45 JUNIO 2011</t>
  </si>
  <si>
    <t>A010010011500000272</t>
  </si>
  <si>
    <t>PUBLICIDAD  POR RADIO UNIVERSAR STO. DGO Y 890AM STGO. MAYO 2011</t>
  </si>
  <si>
    <t>PUBLICIDAD PERIODICO DIGITAL EL CONTRIBUYENTE</t>
  </si>
  <si>
    <t>A010010011500000093</t>
  </si>
  <si>
    <t>A010010011500000081</t>
  </si>
  <si>
    <t>28/03/20011</t>
  </si>
  <si>
    <t>PUBLICIDAD CERRANDO LA SEMANA Canal 27  marzo 2011</t>
  </si>
  <si>
    <t>TV CABLE GUIA</t>
  </si>
  <si>
    <t>A010010011500000097</t>
  </si>
  <si>
    <t>SERVICIOS PUBLICITARIOS JUNIO 2011</t>
  </si>
  <si>
    <t>TELERADIO AMERICA</t>
  </si>
  <si>
    <t>PUBLICIDAD CAPSULAS DEPORTIVAS ABRIL 2011</t>
  </si>
  <si>
    <t>A010010011500000581</t>
  </si>
  <si>
    <t xml:space="preserve">CONDIC.  DE PAGO </t>
  </si>
  <si>
    <t>factura fisica reposa en el Dpto. de contabilidad.*</t>
  </si>
  <si>
    <t>PUBLICIDAD EN EL PROGRAMA NOSOTROS AHORA, 2/3 ENERO 2015</t>
  </si>
  <si>
    <t>A010010011500000031</t>
  </si>
  <si>
    <t>COPIA FACTURA REPOSA EN EL DEPTO. DE CONTABILIDAD</t>
  </si>
  <si>
    <t>TELEIMPACTO</t>
  </si>
  <si>
    <t>A010010011500000375</t>
  </si>
  <si>
    <t>A010010011500000032</t>
  </si>
  <si>
    <t>REPORTEROS.COM</t>
  </si>
  <si>
    <t>PUBLICIDAD EN LOS MEDIOS REPORTEROSrd.COM BANNER DE 300X250 EN PORTADA Y EN REPORTEROS TV CON TRES CUÑAS CADA DIA, FACTURA CORRESP. A NOV. 2015</t>
  </si>
  <si>
    <t>PUBLICIDAD EN LOS MEDIOS REPORTEROSrd.COM BANNER DE 300X250 EN PORTADA Y EN REPORTEROS TV CON TRES CUÑAS CADA DIA, FACTURA CORRESP. A OCT. 2015</t>
  </si>
  <si>
    <t>PUBLICIDAD EN LOS MEDIOS REPORTEROSrd.COM BANNER DE 300X250 EN PORTADA Y EN REPORTEROS TV CON TRES CUÑAS CADA DIA, FACTURA CORRESP. A DIC. 2015</t>
  </si>
  <si>
    <t>P010010011502660011</t>
  </si>
  <si>
    <t>PUBLICIDAD EN EL PROGRAMA REVISTA BLESS TV, CON CLARI CORDERO 5/6 JUNIO</t>
  </si>
  <si>
    <t>P010010011502660012</t>
  </si>
  <si>
    <t xml:space="preserve">PUBLICIDAD EN EL PROGRAMA REVISTA BLESS TV,CON CLARI CORDERO  6/6 JULIO </t>
  </si>
  <si>
    <t>PUBLICIDAD TRANSMITIDA EN EL PROGRAMA TELEIMPACTO CORRESPONDIENTE AL MES DE AGOSTO  2015  CUOTA 4/12</t>
  </si>
  <si>
    <t xml:space="preserve">DIRECCION UNIDAD  DE AUDITORIA INTERNA GUBERNAMENTAL </t>
  </si>
  <si>
    <t>RELACION DE CUENTAS POR PAGAR PERIODO  2010-2012</t>
  </si>
  <si>
    <t>A01001001150000036</t>
  </si>
  <si>
    <t>AMANECIENDO CON DELIS HERASME (PUBLICIDAD) DA-754-2015 3/3</t>
  </si>
  <si>
    <t>P010010011500678115</t>
  </si>
  <si>
    <t>A010010011500000347</t>
  </si>
  <si>
    <t>AYUNTAMIENTO DISTRITO NACIONAL</t>
  </si>
  <si>
    <t>A010010010100028883</t>
  </si>
  <si>
    <t>RECOGIDA DE BASURA LOTERIA ELECTRONICA 27 DE FEBRERO</t>
  </si>
  <si>
    <t>A010010010100000252</t>
  </si>
  <si>
    <t>PUBLIDISA, E. I.R.L</t>
  </si>
  <si>
    <t xml:space="preserve">ORDEN DE COLOCACION NO. 00782 PUBLICIDAD INST. PRGRAMA DE NOTICIAS TV. MONTÑA PRIMERA Y SEGUNDA EDICION </t>
  </si>
  <si>
    <t>A &amp; F CENTRO GRAFICO</t>
  </si>
  <si>
    <t>COMPRA DE TONER  PARA LA INSTITUCION O/C NO.4612</t>
  </si>
  <si>
    <t>OFFITEK</t>
  </si>
  <si>
    <t>COMPRA DE TONER</t>
  </si>
  <si>
    <t>A010010011500004465</t>
  </si>
  <si>
    <t>A010010011500004064</t>
  </si>
  <si>
    <t>A010010011500000346</t>
  </si>
  <si>
    <t xml:space="preserve">SS EVENTOS DEPORTIVOS </t>
  </si>
  <si>
    <t>PUBLICIDAD TV EN EL PROG.HABLANDO CLARO  CORRESP. 1AL MES DE JULIO CUOTA 3/3</t>
  </si>
  <si>
    <t>A030010011500000341</t>
  </si>
  <si>
    <t xml:space="preserve">CADENA DE NOTICIAS TELEVISION </t>
  </si>
  <si>
    <t>A010010011500000024</t>
  </si>
  <si>
    <t>PUBLICIDAD EN EL PROG. HABLANDO CLARO CORRESP.AL MES DE ENERO 2015 CUOTA 1/3</t>
  </si>
  <si>
    <t>PUBLICIDAD EN EL PROG. HABLANDO CLARO CORRESP.AL MES DE JUNIO 2015 CUOTA 2/3</t>
  </si>
  <si>
    <t>A010010011500000026</t>
  </si>
  <si>
    <t>PUBLICIDAD EN EL PROG. HABLANDO CLARO CORRESP.AL MES DE MARZO 2015 CUOTA 3/3</t>
  </si>
  <si>
    <t>A030010011500000338</t>
  </si>
  <si>
    <t>PUBLICIDAD EN EL  PROG. ES AS ASI  CORRESP. DEL 1 AL 30 DE JUNIO  2015 CUOTA  12/12</t>
  </si>
  <si>
    <t>A010010011500000027</t>
  </si>
  <si>
    <t>REPARACION PLANTA ELECTRICA DE LA CEDE CENTRAL O/S 0837-1</t>
  </si>
  <si>
    <t xml:space="preserve">RELACION DE CUENTAS POR PAGAR PERIODO  </t>
  </si>
  <si>
    <t>NO.</t>
  </si>
  <si>
    <t>A010010011500000397</t>
  </si>
  <si>
    <t>PUBLICIDAD PROGRAMACION REGULAR CORRESP. AL MES DE NOVIEMBRE 2015, CUOTA PAGO 7/12</t>
  </si>
  <si>
    <t>ANA MARIA TEJEDA</t>
  </si>
  <si>
    <t>FECHA RECIBIDA</t>
  </si>
  <si>
    <t>A.010010011500000029</t>
  </si>
  <si>
    <t>A.010010011500000032</t>
  </si>
  <si>
    <t>A010010010100013605</t>
  </si>
  <si>
    <t>AMERIRENT</t>
  </si>
  <si>
    <t>SERVICIO DE ALQUILER DE DOS VEHICULO MODELO MITSUBISHI L-200 POR 22 DIAS DESDE 01/05/2016 HASTA 31/05/2016 REFERENCIA SDQCI-16271</t>
  </si>
  <si>
    <t>.A.010010011500000031</t>
  </si>
  <si>
    <t>GLOBAL SOCIAL MEDIA GRUP</t>
  </si>
  <si>
    <t>PROMOCION Y LANZAMIENTO DEL BILLETE DE LOTERIA A NIVEL NACIONAL  POR LAS REDES SOCIALES CORRESPONDIENTE DEL 20 DE MAYO AL 20 DE JUNIO 2016</t>
  </si>
  <si>
    <t xml:space="preserve">EXPEDIENTE EN DPTO. DE COMPRA EN ESPERA DE ACTUALIZACION DE IMPUESTOS </t>
  </si>
  <si>
    <t xml:space="preserve">EXPEDIENTE REINTEGRADO CK. NO. 47574 REPOSA EN EL DEPTO. DE ARCHIVO </t>
  </si>
  <si>
    <t xml:space="preserve">EXPEDIENTE REINTEGRADO CK. NO. 47583 REPOSA EN EL DEPTO. DE ARCHIVO </t>
  </si>
  <si>
    <t xml:space="preserve"> FACTURA A010010011500000114 SUSTITUIDA POR 252 EXPEDIENTE EN FINANCIERA</t>
  </si>
  <si>
    <t>EXPEDIENTE REINTEGRADO</t>
  </si>
  <si>
    <t xml:space="preserve">LICDA. MARTA YRIS BATISTA </t>
  </si>
  <si>
    <t>ENCARGADA DPTO. DE CONTABILIDAD</t>
  </si>
  <si>
    <t>LICDA. RAMONA MONTAÑO</t>
  </si>
  <si>
    <t xml:space="preserve">CIRCUITO CAMPOS </t>
  </si>
  <si>
    <t>PUBLICIDAD TRANSMITIDA EN EL PROGRAMA HABLANDO CLARO CORRESPONDIENTE AL MES DE JUNIO 2016 CUOTA 5/12 FACTURA 00-48</t>
  </si>
  <si>
    <t>PUBLICIDAD TRANSMITIDA EN EL PROG. HABLANDO CLARO CORRESPONDIENTE AL MES DE MARZO 2016 CUOTA 2/12 FACTURA 00-46</t>
  </si>
  <si>
    <t>A.010010011500000147</t>
  </si>
  <si>
    <t>A.010010011500000006</t>
  </si>
  <si>
    <t>A0100100115000000016</t>
  </si>
  <si>
    <t>RICARDO GUAROA (PROG. SIN LIMITE)</t>
  </si>
  <si>
    <t>PUBLICIDAD EN EL PROGRAMA SIN LIMITE CANAL 35 CORRESPONDIENTE AL MES DE SEPTIEMBRE PAGO 2/2</t>
  </si>
  <si>
    <t>A010010011500000350</t>
  </si>
  <si>
    <t>PRODUCTORA LMO</t>
  </si>
  <si>
    <t>LICDA. MARTHA YRIS BATISTA</t>
  </si>
  <si>
    <t xml:space="preserve"> </t>
  </si>
  <si>
    <t>CONCEPTO</t>
  </si>
  <si>
    <t>MINISTERIO DE CULTURA</t>
  </si>
  <si>
    <t>AGENCIA DE VIAJES MILENA TOURS SRL</t>
  </si>
  <si>
    <t xml:space="preserve">EXPEDIENTE ORIGINAL REPOSA EN FINANCIERA  </t>
  </si>
  <si>
    <t>EXPEDIENTE ORIGINAL REPOSA EN FINANCIERA</t>
  </si>
  <si>
    <t>P010010011502277144</t>
  </si>
  <si>
    <t>DA/1522/2015 PUBLICIDAD PARA LA INST. EN EL PROG/ VISION POLITICA AZUA COMPOSTELA 3/3</t>
  </si>
  <si>
    <t xml:space="preserve">EXPEDINETE ORIGINAL REPOSA EN FINANCIERA </t>
  </si>
  <si>
    <t>A010010011500000370</t>
  </si>
  <si>
    <t>A010010011500000056</t>
  </si>
  <si>
    <t xml:space="preserve">EXPEDIENTE ORIGINAL REPOSA EN LA DIRECCION FINANCIERA   </t>
  </si>
  <si>
    <t>DA/2364/16 POR CONCEPTO DE PAGO CORRESP. A LA PARTICIPACION EN LA XIX FERIA INTERNACIONAL DEL LIBRO</t>
  </si>
  <si>
    <t>TOTAL</t>
  </si>
  <si>
    <t>EXPESIENTE ORIGINAL REPOSA EN FINANCIERA</t>
  </si>
  <si>
    <t>A.010010011500000017</t>
  </si>
  <si>
    <t xml:space="preserve">AUTOTECNIGAS </t>
  </si>
  <si>
    <t>SERV. INSTALACION DE EQUIPO SECUENCIAL DE 8 CILINDROS O/S 0841-1 REQ. 20380 SUST. DA 0450/2016</t>
  </si>
  <si>
    <t>1-01-05246-5</t>
  </si>
  <si>
    <t>DISEÑO 75, S.R.L.</t>
  </si>
  <si>
    <t>CUENTA POR PAGAR CORRESPONDIENTE A 1,826 METROS CUADRADOS EN LA PARCELA 133-A , LA LOTERIA NACIONAL EN EL AÑO 2001 CONSTRUYE TRES EDIFICOS DE 3 NIVELES CADA UNO A LOS FINES DE SER RIFADOS EN LOS SORTEOS DE BILLETES DE ESTA INSTITUCION.</t>
  </si>
  <si>
    <t>A010010011500013796</t>
  </si>
  <si>
    <t>DA/2498/2016, POR CONCEPTO DE AYUDA ECONOMICA UNICA , A FAVOR DE YIRALDY FIORDALIZA FELIZ LIRIANO.</t>
  </si>
  <si>
    <t>A010010011500000096</t>
  </si>
  <si>
    <t>A010010011500000034.</t>
  </si>
  <si>
    <t>A010010011500000033.</t>
  </si>
  <si>
    <t>DA/1970/2016 PROMOCION Y LANZAMIENTO DEL BILLETE DE LOTERIA A NIVEL NACIONAL  POR LAS REDES SOCIALES CORRESPONDIENTE DEL 16 DE MAYO AL 05 DE JUNIO 2016</t>
  </si>
  <si>
    <t>A010010011500000019</t>
  </si>
  <si>
    <t>CK 50753</t>
  </si>
  <si>
    <t>CK-50702</t>
  </si>
  <si>
    <t>DEMRAM MATERIALES</t>
  </si>
  <si>
    <t>F J DIARIO DEPORTIVO</t>
  </si>
  <si>
    <t>P010010011500342547</t>
  </si>
  <si>
    <t>según contrato PAGADA HASTA LA CUOTA 7/24</t>
  </si>
  <si>
    <t>SE LE SUMA 2,114,175.80.00 POR CONCEDPTO DE REEMBOLSO RETENCION DEL 5%</t>
  </si>
  <si>
    <t>SS EVENTOS DEPORTIVOS SRL,</t>
  </si>
  <si>
    <t>RAPICOMPU SRL</t>
  </si>
  <si>
    <t>A 010010011500000040</t>
  </si>
  <si>
    <t>DA/0325/2017, NCF  PAGO PUBLICIDAD EN EL PROGRAMA "HABLANDO CLARO", CORRESPONDIENTE DEL 20 NOV. AL 20 DE DIC/2016, DE 1:30 A 2:00 PM, POR RADIO 1380 AM, EN STO DGO Y R. ORIENTE PARA LA R. ESTE, R. LIBERTAD, PARA EL CIBAO Y R. BAHIA EN SAMANA, CUOTA 10/12.</t>
  </si>
  <si>
    <t>A010010011500000390</t>
  </si>
  <si>
    <t xml:space="preserve">A010010011500000064 </t>
  </si>
  <si>
    <t xml:space="preserve">DA/0373/2017, POR CONCEPTO DE PAGO UNICO, POR SERV. DE ED. NO LINEAL SOBRE INFOS DE LA LOT. NAC. EN LA PREST. DE VARIAS ACT. OPERATIVOS DAMNIFICADOS PUERTO PLATA, BAJO YUNA, SECTOR HONDURAS, INFO SALUD VISUAL LA VEGA, INFO SOC. DE CENTRO EDUCT. SAN JOAQUIN Y SANTA ANA, </t>
  </si>
  <si>
    <t>GRUPO PANORAMA</t>
  </si>
  <si>
    <t>BANCO NACIONAL DE LA VIVIENDA (BNV) BANDEX</t>
  </si>
  <si>
    <t>DA/ 0556/2017 PUBLICIDAD PROGRAMA ESPECIAL NURIA CDN CANAL 37 CUOTA 3/12 CORRESPONDIENTE AL MES DE MARZO 2017</t>
  </si>
  <si>
    <t>A010010011500002087</t>
  </si>
  <si>
    <t>A010010011500002071</t>
  </si>
  <si>
    <t>DA/ 0665/2017 PUBLICIDAD PROGRAMA ESPECIAL NURIA CDN CANAL 37 CUOTA 3/12 CORRESPONDIENTE AL MES DE ABRIL 2017</t>
  </si>
  <si>
    <t>30/04/0217</t>
  </si>
  <si>
    <t xml:space="preserve">DA/0959/2015 PUBLICIDAD EN LOS PROG. NCDN ENFOQUE MATINAL  CORRESP. AL MES DE 1 AL 30 DE JUNIO 2015 CUOTA 3/3 </t>
  </si>
  <si>
    <t>A01001001150000196</t>
  </si>
  <si>
    <t>A01001001150000189</t>
  </si>
  <si>
    <t>A01001001150000190</t>
  </si>
  <si>
    <t>DA/2639/2016 PUBLICIDAD EN LOS PROGRAMAS RESUMEN MATINAL SANTIAGO JULIO /2016 2/4</t>
  </si>
  <si>
    <t>DA/2640/2016 PUBLICIDAD EN LOS PROGRAMAS RESUMEN MATINAL SANTIAGO AGOSTO /2016 3/4</t>
  </si>
  <si>
    <t>DA/2641/2016 PUBLICIDAD EN LOS PROGRAMAS RESUMEN MATINAL SANTIAGO SEPTIEMBRE/2016 4/4</t>
  </si>
  <si>
    <t>A010010011500000129</t>
  </si>
  <si>
    <t>DANIA ALTAGRACIA M. GORIS</t>
  </si>
  <si>
    <t>DA/2644/2016 PUBLICIDAD INSTITUCIONAL DE LA LOTERIA NACIONAL PROGRAMA PUNTO DE VISTA COLOR VISION CANAL 9 CUOTA 1/3 CORRESPOND. OCTUBRE /2016</t>
  </si>
  <si>
    <t>DA/2328/2017 SERVICIO DE PUBLICIDAD EN EL PROG. DE LA TARDE TELEFUTURO CANAL 23, DE 03 DE AGOSTO A 03 DE SEPTIEMBRE CUOTA 3/6.</t>
  </si>
  <si>
    <t>DA/2131/2017 PUBLICIDAD DE LA INSTITUCION EN EL PROG. EL PODER DE LA TARDE   DEL 3 DE JULIO AL 3 DE AGOSTO 2016  CORRESPONDIENTE A CUOTA 2/6</t>
  </si>
  <si>
    <t>DA/2463/2016 SERVICIO DE PUBLICIDAD EN EL PROGRAMA EL PODER DE LA TARDE TELEFUTURO  DEL 3 SEPT. AL 03/OCT. /2016 CUOTA 4/6</t>
  </si>
  <si>
    <t>A010010011500000378</t>
  </si>
  <si>
    <t>A010010011500000455</t>
  </si>
  <si>
    <t>DA/2786/2016 SERVICIO DE PUBLICIDAD EN EL PROGRAMA EL PODER DE LA TARDE TELEFUTURO  DEL 3 NOV. AL 03/DIC. /2016 CUOTA 6/6</t>
  </si>
  <si>
    <t>DA/ 2035/2016 PUBLICIDAD EN EL PROGRAMA DE NOTICIAS NOCHES CLARAS (1/2) 353 ORDEN DA-561-2013</t>
  </si>
  <si>
    <t>DA/ 0357/2016 PUBLICIDAD DEL 13/1/16 AL 13/2/16 CUOTA 12/12</t>
  </si>
  <si>
    <t>A010010011500000462</t>
  </si>
  <si>
    <t>A010010011500000468</t>
  </si>
  <si>
    <t>DA/0628/2017 PUBLICIDAD TRANSMITIDA EN EL PROGRAMA TELEIMPACTO CORRESPONDIENTE AL PERIODO 15 ENERO AL 15 FEBRERRO 2017   CUOTA 7/12</t>
  </si>
  <si>
    <t>DA/0836/2017 PUBLICIDAD TRANSMITIDA EN EL PROGRAMA TELEIMPACTO CORRESPONDIENTE AL PERIODO 15 DE FEB. AL 15 DE MARZO 2017  CUOTA 8/12</t>
  </si>
  <si>
    <t>DA/2691/2016 SERVICIO DE PUBLICIDAD EN EL PROGRAMA EL PODER DE LA TARDE TELEFUTURO  DEL 3 OCT. AL 03/NOV. /2016 CUOTA 5/6</t>
  </si>
  <si>
    <t>DA//2017 SERVICIO DE PUBLICIDAD EN EL PROGRAMA EL PODER DE LA TARDE TELEFUTURO  DEL 29/MARZO.AL 29 DE ABRIL  /2017 CUOTA 1/6</t>
  </si>
  <si>
    <t>A01001001150000000.2</t>
  </si>
  <si>
    <t>SOLUCIONES EMPRESARIALES PARIS ANTOINE, SRL</t>
  </si>
  <si>
    <t xml:space="preserve">DA/POR CONCEPTO DE COMPRA DE COMPUTADORA PC DELL CORE </t>
  </si>
  <si>
    <t>DA/ 0356/2017 PUBLICIDAD DEL 13/21/15 AL 13/1/16 CUOTA 11/12</t>
  </si>
  <si>
    <t>CAASD</t>
  </si>
  <si>
    <t>A010010011500001040</t>
  </si>
  <si>
    <t>DA/0917/2017 SERVICISO DE COMIDAS SUMINISTRADAS A LOS DIF. DEPTOS DE LA INST.</t>
  </si>
  <si>
    <t>A010010011500001941</t>
  </si>
  <si>
    <t>JULIVIOT FLORISTERIA, SRL</t>
  </si>
  <si>
    <t>DA/0736-2017,NCF/A010010011500001941 Y 115-00001943,SERVICIOS FLORALES FUNEBRES Y ARREGLOS  PARA LAS SECRETARIAS,SOLICITADOS POR LA INST.OC/4907,RC/20723,SEGUN DOC. ANEXO.CTAS/228401-SERV. FUNERARIOS Y GASTOS C./228601-EVENTOS GENERALES/228801 IMP DEL 5% LEY 253-12 $3,275.00</t>
  </si>
  <si>
    <t>/A0100100111500000037</t>
  </si>
  <si>
    <t>EFICIENCIA COMUNICACIONALC CPR SRL</t>
  </si>
  <si>
    <t>DA/0986/2017, NCF/A0100100111500000037, POR CONCEPTO DE PUBLICIDAD DE LA LOT. NAC. TRANSM. DE LUNES A VIERNES DE 12:00AM  A 1:00PM, POR CINEVISION CANAL 19, CORRESP. AL MES DE JUNIO DEL 2017, ORDEN DE INS. NO.00857, CUOTA 3/3, CTA:2221 01 PUBLICIDAD Y PROP., CTA:2288 01 IMP. RD$2,500.00 LEY 253-12 5%, SEGUN DOC. ANEXO</t>
  </si>
  <si>
    <t>A010010011500000227</t>
  </si>
  <si>
    <t>DA/1023-2017,NCF/A010010011500000227,PUBLICIDAD EN PROGRAMA LINEA DE OPINION,TRANSM. DE LUNES A VIERNES A TRAVES DEL CANAL 24,STO. DGO.TV.,CORRESP. FEBRERO 2017,CUOTA 1/3.ORDEN 859,,SEGUN DOC. ANEXO.CTAS.-222101-PUBLICIDAD Y PROP./228801-IMP DEL 10% LEY 253-12 $6,000.00/100% ITBIS RET. $10,800.00</t>
  </si>
  <si>
    <t>RAFAEL CAMIMERO JIMENEZ</t>
  </si>
  <si>
    <t>DA/0940/2017, NCF/A0100100111500014822, POR CONCEPTO DE SERV. DE COFFE BREAK Y ALMUERZO REGIONES  SUR, NORTE Y ESTE A 310 PERSONAS EN EL MES DE JUNIO 2017, EN LA REALIZACION  DE CHARLAS DE CAPACITACION SOBRE EL MANEJO COMERC. DEL BILLET. ELCT., OC NO.4925-1, REQ. NO.20744, CTA:2286 01 EVENTOS GRALES., CTA:2288 01 IMP. RD$34,097.50 LEY 253-12 5%, SEGUN DOC. ANEXO</t>
  </si>
  <si>
    <t>A0100100111500014822</t>
  </si>
  <si>
    <t>DA/0967/2017, NCF/A120010051500002298, A060010051500003976 Y A120010051500002305, POR CONCEPTO DE PAGO DE SERV. DE TELECABLE Y TELEFONO DE LA TORRE COMP.  APTO. 2-C PERIDO DE FACT. 27/04/17 - 27/05/17, SEDE CENTRAL PERIODO DE FACT. 15/04/17 - 14/05/17 Y PLAN SOC. DEL BILLET. PERIODO DE FACT. 27/04/17 - 26/05/17, CTA:2213 01 TELEFONO LOCAL RD$6,554.08, 2215 01 SERV. DE INT. Y TV POR CABLE RD$16,950.80, CTA:2288 01 IMP. RD$895.72  LEY 253-12 5%, SEGUN DOC. ANEXO</t>
  </si>
  <si>
    <t>A120010051500002298, A060010051500003976  A120010051500002305</t>
  </si>
  <si>
    <t>TRICOM S.A.</t>
  </si>
  <si>
    <t>EDENORTE DOMINICANA, S.A</t>
  </si>
  <si>
    <t>SOLUCIONES VMS, SRL</t>
  </si>
  <si>
    <t>WINDTELECOM S A</t>
  </si>
  <si>
    <t>BDO ESENFA, SRL</t>
  </si>
  <si>
    <t>DA/1134-2017,NCF/A010010011500000953 Y A010010011500000952,ORDEN /S  4954-1,PAGO PARTICIPACION DEL PERSONAL DEL AREA FINANCIERA EN EL XII CONGRESO I. DE FINANZAS Y AUDITORIA(CIFA) Y XVIISEMINARIO LATINOAMERICANO DE CONTADORES Y AUDITORES (SELATCA) DEL 20 AL 23 JULIO 2017,EN HOTEL BARCELO BAVARO PALACE PUNTA C.,SEGUN DOC. ANEXO.CTAS.2286-01 EVENTO GENERALES.</t>
  </si>
  <si>
    <t>A010010011500000953 Y A010010011500000952</t>
  </si>
  <si>
    <t>C O R A A S A N</t>
  </si>
  <si>
    <t>COMPAÑIA DOMINICANA DE TELEFONOS S,A.</t>
  </si>
  <si>
    <t xml:space="preserve">Contrato de suministro de bienes y servicios conexos adquisicion de equipos, softwarey servicios informaticos ABONO DE 1,000,000.00  CON LOS CHEQUES NO. 51349 , DE 957,627.12 CON CK. NO. 51353  Y 51625 DE 957,627.12 Y CK 52505  </t>
  </si>
  <si>
    <t>LUCILLE M. GERALDINO FELICIANO</t>
  </si>
  <si>
    <t>A010010011500000044</t>
  </si>
  <si>
    <t>DA/1165/2017, NCF A010010011500000044, PAGO PUBLICIDAD EN LAS REDES SOCIALES ( TWITER, YOUTUBE, FANSPAGE Y EN LA WEB), EN EL PERIODO CPRRESPONDIENTE AL MES DE JUNIO DE 2017, CUOTA 6/12, SEGUN DOC. ANEXO. CTAS 222101 PUB. Y PROPAGANDA, 228801 IMP. RD$2,542.37 DEL 10% Y RET. DEL 100% DEL ITBIS RD$4,576.27</t>
  </si>
  <si>
    <t>INMOBILIARIA RESERVAS S A</t>
  </si>
  <si>
    <t>CIRCULO DE PRENSA SRL</t>
  </si>
  <si>
    <t>DA/0936-2017,NCF/A010010011500000481,PUBLICIDAD TELEVISIVA PARA LA INST.POR CANAL 10 EXITO VISION DE TELECABLE DOM.,CANAL 6 ASTER Y 40 TELECABLE NAC.,ORDEN DE I. 854,CUOTA 1/3,CORRESP. MAYO 2017,SEGUN DOC. ANEXO.CTAS -222101   PUB. Y PROP./228801 IMP DEL 5% LEY 253-12 $1,500.00</t>
  </si>
  <si>
    <t>A010010011500000481</t>
  </si>
  <si>
    <t>RED SOCIAL DE ORG. COMUNITARIAS INC.</t>
  </si>
  <si>
    <t>INSTITUTO GLOBAL DE ALTOS E. EN CIENCIAS SOC.</t>
  </si>
  <si>
    <t>DA/0972/2017 NFC/A010010011500000568, PARA LA COMPRA DE US$10,000.00 A UNA TASA DE (47.20) POR CONCEPTO DE PAGO DE FAC, A FAVOR DE GLENYS LUCIA COMAS FRANCISCO, CED. 223-0080977-3, PARA LA REALIZACION DE MASTER EN ALTA DIRECCION PUBLICA CTA.2412 01 AYUDAS Y DON. PROG. A HOG. Y PERSONAS, SEGUN DOC. ANEXO.</t>
  </si>
  <si>
    <t>A010010011500000568</t>
  </si>
  <si>
    <t>A V BLANDINO &amp; CIA S A</t>
  </si>
  <si>
    <t>DA/1219/2017, NCF A10020011500003568, AYUDA UNICA A FAVOR DEL SR. JUAN EMILIO BAEZ MELO, CED. 001-0075680-8, A LOS FINES DE CUBRIR SERVICIOS FUNERARIOS DE SU ESPOSA, LA SRA. JUANA EMILIA URIBE. O/A 1224, SEGUN DOC. ANEXO. CTAS 241201 AYUDAS Y DON. PROG. A H Y P. Y 228801 IMP. RD$7,335.00 DEL 5% ley 253-12</t>
  </si>
  <si>
    <t>A10020011500003568</t>
  </si>
  <si>
    <t>AYUNTAMIENTO DISTRITO NACIONAL ( ADN )</t>
  </si>
  <si>
    <t>DA/1223/2017, NCF A020010011500017999 Y 17988, PAGO RECOJIDA DE BASURA VILLA JUANA, CODIGO 48756, Y LOCAL DE LA AV. INDEP. C. DE LOS HEROES CODIGO 23536, CORRESPOND. AL MES DE AGOSTO/2017, SEGUN DOC. ANEXO. CTAS 221801 REC. RES. SOLIDOS Y 228801 IMP. RD$306.80 DEL 5% LEY 253-12</t>
  </si>
  <si>
    <t>A020010011500017999 Y 17988</t>
  </si>
  <si>
    <t>CONVERSANDO CON PEGGY CABRAL C POR A</t>
  </si>
  <si>
    <t>A010010011500000277</t>
  </si>
  <si>
    <t>CONCENTRA CID CORREA, S.R.L.</t>
  </si>
  <si>
    <t>DA/1117/2017, NCF A010010011500000077. SERV. DE HOSTING EN LA NUBE DEL SISTEMA DE GESTION DE BTES, DESDE NOV/16 HASTA NOV/17, FACT. 0295/17, SEGUN DOC. ANEXO. CTAS 228706 OTROS SERV. TEC. PROFESIONALES Y 228801 IMP. RD$7,520.09 DEL 5% LEY 253-12</t>
  </si>
  <si>
    <t xml:space="preserve"> A010010011500000077</t>
  </si>
  <si>
    <t>A010010011500000275</t>
  </si>
  <si>
    <r>
      <t xml:space="preserve">DA/1220/2017,NCF </t>
    </r>
    <r>
      <rPr>
        <b/>
        <sz val="11"/>
        <color indexed="10"/>
        <rFont val="Calibri"/>
        <family val="2"/>
      </rPr>
      <t>A010010011500000277</t>
    </r>
    <r>
      <rPr>
        <sz val="11"/>
        <color theme="1"/>
        <rFont val="Calibri"/>
        <family val="2"/>
        <scheme val="minor"/>
      </rPr>
      <t xml:space="preserve">, PAGO PUBLICIDAD TELEVISIVA EN EL PROGRAMA CONVERSANDO CON PEGGY CABRAL, A TRAVES DE TELERADIO AMERICA, CANAL 45, LOS SABADOS, DE 5:00 A 6:00 P. M( PAGO CORRESP. DEL 03 DE </t>
    </r>
    <r>
      <rPr>
        <b/>
        <u/>
        <sz val="11"/>
        <color indexed="8"/>
        <rFont val="Calibri"/>
        <family val="2"/>
      </rPr>
      <t>MAYO</t>
    </r>
    <r>
      <rPr>
        <sz val="11"/>
        <color theme="1"/>
        <rFont val="Calibri"/>
        <family val="2"/>
        <scheme val="minor"/>
      </rPr>
      <t xml:space="preserve"> AL 03 DE JUNIO DE 2017), CUOTA (12/12), SEGUN DOC. ANEXO. CTAS 222101 P. Y PROPAGANDA Y 228801 IMP. RD$3,500.00 DEL 5% LEY 253-12.</t>
    </r>
  </si>
  <si>
    <r>
      <t xml:space="preserve">DA/1052/2017,NCF A010010011500000275, PAGO PUBLICIDAD TELEVISIVA EN EL PROGRAMA CONVERSANDO CON PEGGY CABRAL, A TRAVES DE TELERADIO AMERICA, CANAL 45, LOS SABADOS, DE 5:00 A 6:00 P. M( PAGO CORRESP. DEL 03 DE </t>
    </r>
    <r>
      <rPr>
        <b/>
        <u/>
        <sz val="11"/>
        <color indexed="8"/>
        <rFont val="Calibri"/>
        <family val="2"/>
      </rPr>
      <t>ABRIL</t>
    </r>
    <r>
      <rPr>
        <sz val="11"/>
        <color theme="1"/>
        <rFont val="Calibri"/>
        <family val="2"/>
        <scheme val="minor"/>
      </rPr>
      <t xml:space="preserve"> AL 03 DE MAYO DE 2017), CUOTA (11/12), SEGUN DOC. ANEXO. CTAS 222101 P. Y PROPAGANDA Y 228801 IMP. RD$3,500.00 DEL 5% LEY 253-12.</t>
    </r>
  </si>
  <si>
    <t>DA/1265/2017 ,NCFA020010011500308230 , 308236 Y A010010011501892847, PAGO SERV. LINEAS DIRECTA, CENTRAL TELEF., BANDA ANCHAS Y FLOTAS DE LA INST. CTAS 704029470,712654419,  CORRESP. AL MES DE JULIO/2017, SEGUN DOC. ANEXO. CTAS 221201, 221301 Y 221501. Y 228801 IMPUESTOS RD$ 27,197.77 DEL 5% LEY 253-12</t>
  </si>
  <si>
    <t>A020010011500308230 , 308236 Y A010010011501892847</t>
  </si>
  <si>
    <t>EDEESTE</t>
  </si>
  <si>
    <t>DA/1227/2017, A020010011500445050, PAGO CONSUMO DE ENERGIA ELECTRICA DEL PLAN SOCIAL DEL BTEROS. UBICADO EN AV. VENEZUELA, NIC. 1510737, CORRESP. AL PERIODO DE FACT. DEL 19/06/ AL 20/07/2017 SEGUN DOC. ANEXO. CTAS  221601 ENERGIA ELECTRICA Y  228801 IMP. RD$2,870.66 DEL 5% LEY 253-12</t>
  </si>
  <si>
    <t xml:space="preserve"> A020010011500445050</t>
  </si>
  <si>
    <t>DA/1256/2017,NCF A010020011500002529, PAGO SUMINISTRO DE AGUA POTABLE DE LA AGENCIA DE SANTIAGO, CONTRATO NO. 03190960, EN EL PERIODO DEL 30 DE JUNIO AL 31 DE JULIO DE 2017, SEGUN. DOC. CTAS 221701 AGUA POTABLE Y 228801 IMP. RD$151.35 DEL 5% LEY 253-12</t>
  </si>
  <si>
    <t>A010020011500002529</t>
  </si>
  <si>
    <t>DA/1226/2017, NCF A020010011500143140,143022,143023 Y 143021, PAGO AGUA POTABLE DEL COD. DE SISTEMA NO. 39683 DE FECHA DEL 19/06/ AL 18/07/17, DE LA INST.C. DE LOS HEROES, COD. 441541,513202 Y 27092 DE FECHA DEL 21/6/ AL 20/07/2017, SEGUN DOC. ANEXO. CTAS 221701 AGUA POTABLE Y 228801 IMP. RD$1,157.00 DEL 5%  LEY 253-12</t>
  </si>
  <si>
    <t>A020010011500143140,143022,143023 Y 143021</t>
  </si>
  <si>
    <t>BV &amp; CIA SRL</t>
  </si>
  <si>
    <t>DA/1257/2017,NCF A010010011500633031 Y 633030, PAGO ENERGIA ELECTRICA DE BARACOA, AV. IMBERT 54, AGENCIA DE STGO. CONTRATOS NOS. 8251016/8250093, CORRESP. AL PERIODO DE FACT. 01/07 AL 01/08/2017, SEGUN DOC. ANEXO. CTAS 221601 ENERGIA ELECTRICA Y 228801 IMP. RD$205.26 DEL 5% LEY 253-12</t>
  </si>
  <si>
    <t>A010010011500633031 Y 633030</t>
  </si>
  <si>
    <t>HOSPITEN SANTO DOMINGO S A</t>
  </si>
  <si>
    <t>DA/1213-2017,NCF-A020010010200008015,ORDEN 1229,AYUDA ECONOMICA UNICA A FAVOR DE LA SEÑORADARNETTY ORTIZ PAULINO,A FINES DE COSTEAR CIRUGIA DE RODILLA,SEGUN DOC. ANEXO.CTAS-241201AYUDAS Y DON./228801-IMP. DEL 5% LEY 253-12 $4,937.64</t>
  </si>
  <si>
    <t>A020010010200008015</t>
  </si>
  <si>
    <t>DA/1332/2017, NCF A010010011500000032, PAGO CORRESP. AGOSTO/2017, PUBLICIDAD DE LA LOT. NAC. EN LA PRESENTACION DE 10 PANTALLAS DISTRIBUIDAS EN LAS AV. MAXIMO GOMEZ  CON 27 DE FEB. Y GOMEZ CON KENNEDY Y EN AUTOPI DUARTE KM. 9, STO DGO OESTE. ORDEN NO. 0861. PAGO 2/3, SEGUN DOC. ANEXO. CTAS 222101 P. PROP. Y 228801 IMP. RD$10,593.22 DEL 5% LEY 253-12</t>
  </si>
  <si>
    <t>A010010011500014620</t>
  </si>
  <si>
    <t>ADMINISTRADORA DE RIESGO SALUD PRIMERA S A</t>
  </si>
  <si>
    <t>DA/1339/2017,NCF A010010011500014620,PAGO CORRESP. AL SEG. MEDICO INTERN. DEL DR. JOSE FCO. PEÑA TAVAREZ ADM. DE LA INST. Y SUS DEPENDIENTE DEL 01/10/17 AL 30/09/2018. EQUIV. US$18,216.50, A UNA TASA RD$47.5281 POR DOLLAR, SEGUN DOC. ANEXO. CTAS 226301 S. DE PERSONAS Y 228801 IMP. RD$36,686.26 DEL 56% LEY 253-12, SUST. CK.52769 NULO</t>
  </si>
  <si>
    <t>A0100100115000000.32</t>
  </si>
  <si>
    <t>AL 30 DE SEPTIEMBRE- 2017</t>
  </si>
  <si>
    <t>AL 30 DE SEPTIEMBRE DEL 2017</t>
  </si>
  <si>
    <t>A010010011500000033</t>
  </si>
  <si>
    <t>DA/1236/2017, NCF/A010010011500000033 ,  PAGO UNICO POR CONCEPTO DE COMPRA DE ARTICULOS (DEPORTES Y RECREACION) PARA SER DONADOS A PERS. DE ESC. RECURSOS, OC NO.4974-1, REQ. NO.20791, CTA:2412 01 AYUDAS Y DON, PROG. A HOG. Y PERS., CTA:2288 01 IMP. RD$143,300.50 LEY 253-12 5%, SUST. CK. 52692 NULO  , SEGUN DOC. ANEXO</t>
  </si>
  <si>
    <t>PALM TRESS PROPERTY MANAGEMENT SRL</t>
  </si>
  <si>
    <t>SERAMEV E.I.R.L</t>
  </si>
  <si>
    <t>DA/1062/2017, NCF A010010011500000054, 47,49 Y 51 PAGO SERVICIO FUNEBRES A DIFERENTES PERSONAS , OS. NO. 017-99, 017-98, 017-103 Y 017-100, SEGUN DOC. ANEXO. CTAS 241201 AYUDAS Y DON. PROG. A H Y P. Y 228801 IMP. RD$5,428.25 DEL 5% LEY 253-12</t>
  </si>
  <si>
    <t xml:space="preserve"> A010010011500000054, 47,49 Y 51 </t>
  </si>
  <si>
    <t>CADENA DE NOTICIAS TELEVISION(CDN-TV),S.A.</t>
  </si>
  <si>
    <t>DA/0954/2017, NCF A010010011500002115, PAGO PUBLICIDAD DE LA INSTITUCION EN EL PROGRAMA ESPECIAL NURIA, 4 CUÑAS CADA LUNES A TRAVES DE CDN, CANAL 37, DEL 01 AL 30 DE JUNIO DE 2017, CUOTA 6/12, SEGUN DOC. ANEXO. CTAS 222101 P Y PROPAGANDA Y 228801 IMP. RD$9,000.00 DEL 5% LEY 253-12</t>
  </si>
  <si>
    <t xml:space="preserve"> A010010011500002115</t>
  </si>
  <si>
    <t>DA/0971/2017,NCF.A010010011500000569,PAGO FACTURA A FAVOR DE RAMON DE JESUS JORGE TAVERAS CED. 225-0010342-3 PARA LA REALIZACION DE MASTER EN DERECHO CONSTITUCIONAL Y LIBERTADES FUNDAMENTALES CTA.241201 AYUDAS Y DON. PROG. A HOGARES Y PERSONAS SEGUN DOC. ANEXO.</t>
  </si>
  <si>
    <t>.A010010011500000569</t>
  </si>
  <si>
    <t>DA/1324/2017, NCF/A010010011500000004,  POR CONCEPTO DE COMPLETIVO PRIMERA CUB. , CORRESP. A LOS TRABAJOS DE CONSTRUCCION DE ESCENOGRAFIA EN EL SALON DE SORTEOS DE ESTA INST., , CTA:2271 01 OBRAS MEN. EN EDIF., CTA:2288 01 IMP. RD$52,584.24 , RET. DEL 30% ITBIS RD$56,790.98, SEGUN DOC. ANEXO</t>
  </si>
  <si>
    <t>A010010011500000004</t>
  </si>
  <si>
    <t>DA/1057/2017, NCF/ A010010011500000337, A010010011500000339, A010010011500000340, A010010011500000341, A010010011500000342, A010010011500000343 Y A010010011500000344, POR CONCEPTO DE AYUDA ECONOMICA PARA CUBRIR GASTOS FUNEBRES, CTA:2412 01 AYUDAS Y DON. PROG. A HOG. Y PERS., CTA:2288 01 IMP. RD$6,980.00 LEY 253-12 5%, SEGUN DOC. ANEXO</t>
  </si>
  <si>
    <t xml:space="preserve"> A010010011500000337, A010010011500000339, A010010011500000340, A010010011500000341, A010010011500000342, A010010011500000343 Y A010010011500000344</t>
  </si>
  <si>
    <t>SUPLIDORA MJD SRL</t>
  </si>
  <si>
    <t>DA/0357/2017, NCF A010010011500000347, PAGO PUBLICIDAD EN EL PROG. BUENAS NOCHES STO DGO, QUE SE TRANSMITE POR CINEVISION, CANAL 19, LOS DGO EN HORARIO DE 8:00 PM A 9:00 PM, CORRESP. A 13/01 AL 13/02/2016, CUOTA 12/12, SEGUN DOC. ANEXO. CTAS 222101 P. PROP. Y 228801 IMP. RD$7,500.00 DEL 5% LEY 253-12</t>
  </si>
  <si>
    <t xml:space="preserve"> A010010011500000347</t>
  </si>
  <si>
    <t>DA/1372/2017, NCF A0100100101000000995, PAGO DEL 43% POR MANTENIMIENTO DE 3 APTO. DE LA INST. UBIC. EN EL RESIDENCIAL MERCEDES II, CORRESPONDIENTE AL PERIODO FACTURADO AL MES DE AGOSTO 2017, SEGUN DOC. ANEXO. CTAS 228503 LIMPIEZA E HIGIENE Y 228801 IMP. RD$ 300.00 DEL 5% LEY 253-12</t>
  </si>
  <si>
    <t xml:space="preserve"> A0100100101000000995</t>
  </si>
  <si>
    <t>CONDOMINIO TORRE COMPOSTELA</t>
  </si>
  <si>
    <t>DA/1361/2017, NCF A0100100115000000049 CUOTA ORDINARIA POR MANTENIMIENTO DE LOS APTOS. B-3, Y C-2, UBICADOS EN LA TORRE COMPOSTELLA C/10A, # 3, EVARISTO MORALES, CORRESP. AL MES DE AGOSTO DE 2017, SEGUN DOC. ANEXO. CTAS 228503 LIMPIEZA E HIGIENE Y 228801 IMP. RD$700.00 DEL 5% LEY 253-12</t>
  </si>
  <si>
    <t>A0100100115000000049</t>
  </si>
  <si>
    <t>DA/1366/2017, NCF, A020010011500448894, PAGO CONSUMO ENERGIA ELECTRICA DEL PLAN SOCIAL DEL BTERO., UBICADO EN LA AVDA. VENEZUELA, NIC.1510737, CORRESP. AL PERIODO DE FACT. DEL 20/07 AL 18/08/2017, SEGUN DOC. ANEXO. CTAS 221601 ENERGIA ELECTRICA Y 228801 IMP. RD$2,726.55 DEL 5% LEY 253-12</t>
  </si>
  <si>
    <t>A020010011500448894</t>
  </si>
  <si>
    <t>EDITORA EL CARIBE C POR A</t>
  </si>
  <si>
    <t>DA/1190 /2017, NCF/ A010030021500007925,  POR CONCEPTO DE PAGO DE PUBLICACION EN TAMAÑO 3X3, EN BLANCO Y NEGRO, DE LA SOLICITUD DE REQUERIMIENTO DE PERSONAL ADJUNTA, PARA PUBLICAR EL DIA 30 DE JUNIO DE 2017 NCF: A010030021500007925 CTA.221 01 PUBLICIDAD Y PROPAGANDA IMP.RD$1,069.65 LEY 253-12 5% SEGUN DOC. ANEXO. SUST. CK.52797 Y 52826 NULO</t>
  </si>
  <si>
    <t xml:space="preserve"> A010030021500007925</t>
  </si>
  <si>
    <t>FUND. PARA LA INNOV.  Y LA SOST. DOM.(COMPITE)</t>
  </si>
  <si>
    <t>DA/1194/2017,,NCF A010010011500000029, CORRESP. A LA 4TA CUOTA, DEL PERIODO 05-11-16, DEL VALOR TOTAL CONTRATADO QUE ASCIENDE A RD$ 2,580,00.00, POR SERV. DE CONSULTERIA EN APOYO PARA EL DESARROLLO PARA LA PYMES A TRAVES DEL VICEMINISTRO DE IND. Y COMERCIO, SEGUN DOC, ANEXO. CTAS 228706 OTROS SERV. TEC. PROF. , 228801 IMP. RD$17,491.53 DEL 5% LEY 253-12 Y RET. DEL 100% ITBIS RD$62,969.49. SUST. CK.NO.52844 NULO</t>
  </si>
  <si>
    <t>A010010011500000029</t>
  </si>
  <si>
    <t>DA/1192/2017, NCF A010030021500007974, PAGO DE PUBLICACION EN TAMAÑO 2X2, EN BLANCO Y NEGRO, DE LA SOLIC. DE REQUERIMIENTO DE PERSONAL ADJUNTA, PARA PUBLICAR EL DIA 26 DE JULIO DE 2017.,SEGUN DOC. ANEXO. CTAS. 222101 P. Y PROPAGANDA Y 228801 IMP. RD$475.40 DEL 5% LEY 253-12, SUST. CK. 52828 NULO</t>
  </si>
  <si>
    <t xml:space="preserve"> A010030021500007974</t>
  </si>
  <si>
    <t>DA/1392/2017,NCF A020010011500144597, 4316,4317 Y 4315, PAGO AGUA POTABLE DEL SIST. TEC. DE LA 27, COD. 39683 DE FECHA 18/07 AL 17/08/2017, DE LA INST. C. DE LOS HEROES COD. 441541, 513202 Y 27092 DEL 20/07 AL 18/08/2017, SEGUN DOC. ANEXO.. CTAS221701 AGUA POTABLE Y 228801 IMP. RD$1,071.25 DEL 5%  LEY 253-12</t>
  </si>
  <si>
    <t>A020010011500144597, 4316,4317 Y 4315</t>
  </si>
  <si>
    <t>DA/1391/2017, NCF A020010011500018597 Y  18608, PAGO RECOGIDA DE BASURA DE V. JUANA, COD. 48756 Y LOCAL DE LA AVDA INDEPENDENCIA NO. 952, C. DE LOS HEROES, COD. 23536, SEGUN DOC. ANEXO. CTAS 221801 RECOLECCION DE R. SOLIDOS Y 228801 IMP. RD$319.90 DEL 5% LEY 253-12</t>
  </si>
  <si>
    <t>A020010011500018597 Y  18608</t>
  </si>
  <si>
    <t>DA/1054/2017, NCF A020010011500017354 Y 17343, PAGO RECOGIDA DE BASURA V. JUANA COD. DE SIST. 48756 Y LOCAL DE LA INDEPENDENCIA. C. DE LOS HEROES, COD. 23536, CORRESP. JULIO 2017 , SEGUN DOC. ANEXO. CTAS 221801 RECOLECCION DE RESIDUOS SOLIDOS Y 228801 IMP. RD$304.00 DEL 5% LEY 253-12</t>
  </si>
  <si>
    <t>A020010011500017354 Y 17343</t>
  </si>
  <si>
    <t>DA/1402/2017, NCF A020030011500015996 Y 15998 , PAGO SERV. DE BANDA ANCHA DE LA INST. CTA.NO. 461478 Y DEL SALON DE SORTEOS CTA. NO. 326208, CORRESP. AL MES DE AGOSTO/2017, SEGUN DOC. ANEXO. CTAS 221501 SERV. DE INTERNET Y TV. POR CABLE Y 228801 IMP. RD$5,370.02 DEL 5% LEY 253-12</t>
  </si>
  <si>
    <t>A020030011500015996 Y 15998</t>
  </si>
  <si>
    <t>DA/1404/2017, NCF,A010010011500637720 Y 37721, PAGO CONSUMO ENERGIA ELECTRICA DE BARACOA, AV. IMBERT 54, AGENCIA DE SANTIAGO, CONTRATOS NOS. 8251016/8250093, CORRESP. AL PERIODO DE FACT. 01/08 AL 01/09/2017, SEGUN DOC. ANEXO. CTAS 221601 ENERGIA ELECTRICA Y 228801 IMP. RD$588.71 DEL 5% LEY 253-12</t>
  </si>
  <si>
    <t>A010010011500637720 Y 37721</t>
  </si>
  <si>
    <t>SISGLO SRL</t>
  </si>
  <si>
    <t>DA/1413/2017,NCF A010010011500000071, PRIMER PAGO DEL VALOR TOTAL CONTRATADO EL CUAL ASCIENDE A UN MONTO DE RD$6,728,891.28, PAGO DE SERV. DE PUBLICIDAD POR REALIZACION DE CAMPAÑA PUBLICITARIA, SEGUN DOC. ANEXO. CTAS 222101 PUBLICIDAD Y PROP. Y 228801 IMP. RD$71,280.63 DEL 5% LEY 253-12</t>
  </si>
  <si>
    <t>A010010011500000071</t>
  </si>
  <si>
    <t>EDESUR DOMINICANA S. A.</t>
  </si>
  <si>
    <t>DA/1433/2017 , NCF A010010011500731593 PAGO CONSUMO ENERGIA ELECTRICA INST. , UBIC. EN LA AV. INDEP. CON EL NIC 6009087, PER. DE FACT. DEL 02/08/ AL 01/09/2017, CORRESP. A 30 DIAS, SEGUN DOC. ANEXO. CTAS 221601 E. ELECTRICA Y 228801 IMP. RD$55,544.08 DEL 5% LEY 253-12</t>
  </si>
  <si>
    <t>A010010011500731593</t>
  </si>
  <si>
    <t>DA/1395/2017, NCF A010010011500015269,AYUDA A FAVOR DE LA SRA. CRISTINA ELISABET ROSA VASQUEZ DE PEÑA, CED. 049-0034977-2, A LOS FINES DE COMPRA DE B. AEREO Y ESTADIA , LA CUAL VIAJO A GRANADA, ESPAÑA DEL 17 AL 18 MARZO /2017 O/A. 1273, SEGUN DOC. ANEXO. CTAS 241201 AYUDAS Y DON. PROG. A H Y P. Y 228801 IMP. RD$4,177.60 DEL 5% LEY 253-12</t>
  </si>
  <si>
    <t>A010010011500015269</t>
  </si>
  <si>
    <t>DA/1399/2017, NCF/A011001001150000110 Y A011001001150000111, POR CONCEPTO DE SERV. DE ALMUERZOS EJECUTIVOS PARA EL ADM. Y 4 FUNCIONARIO, A RAZON DE 99 UDS. A RD$898.82 MAS ITBIS , CORRESP. A LOS MESES DE JULIO Y AGOSTO 2017, CTA:2311 01 ALIEMTNOS Y BEB. PARA PERS., CTA:2288 01 IMP. RD8,898.32 LEY 253-12 5%, SEGUN DOC. ANEXO</t>
  </si>
  <si>
    <t>A011001001150000110 Y A011001001150000111</t>
  </si>
  <si>
    <t>DA/1403/2017, NCF A020010011500309430, 9436 Y A010010011501905104, PAGO SERV. LINEAS DIRECTA, CENTRAL TEL., B. ANCHAS Y FLOTAS DE LA INST. CTA. 704029470 FLOTAS , B. ANCHAS Y CTA NO. 712654429, LINIA DIRECTA, CORRESP. AL MES DE AGOSTO/2017, SEGUN DOC.ANEXOS. CTAS 221201,221301 , 221501 Y 228801 IMP. RD$35,280.70 DEL 5% LEY 253-12</t>
  </si>
  <si>
    <t>A020010011500309430, 9436 Y A010010011501905104</t>
  </si>
  <si>
    <t>DA/1456/2017, NCF/A010010011500000033, POR CONCEPTO DE PAGO CORRESP. AL MES DE SEPT. 2017 POR PUBLICIDAD DE LA LOT. NAC. EN LA PRESENTACION DE 10 PANTALLAS DIST. EN LAS AV. MAXIMO GOMEZ CON 27 DE FEB., MAXIMO GOMEZ CON K., Y EN LA AUTOPISTA DUARTE KM.9, STO DGO. OESTE, ORDEN DE INS. 0861, PAGO 3/3, CTA:2221 01 PUBLICIDAD Y PROP., CTA:2288 01 IMP. RD$10,593.22, SEGUN DOC. ANEXO</t>
  </si>
  <si>
    <t>A010010011500000033,</t>
  </si>
  <si>
    <t>ANA MARIA TEJEDA CUEVAS</t>
  </si>
  <si>
    <t>DA/1452/2017, NCF A010010011500001070,PAGO CORRESP. A 254 COMIDAS SUM. A DFTES. DPTOS DE LA INST. 152 . DEL DIAS A RD$100.00 C/U, EL CUAL ASC. A RD$15,200.00 MENOS EL DESC. DE RD$15.00 POR (152) QUE CORRESP. A RD$ , 2,280.00 Y 102 A. EJEC. A RD$150.00 C/U, EQ. A RD$15,300.00 PARA UN TOTAL DE RD$28,220.00, SEGUN C. Y DOC, ANEXO. CTAS. 231101 , 228801 IMP. RD$1,178.37 DEL 5% LEY 253-12 Y RET. DEL 100% ITBIS RD$4,652.54.</t>
  </si>
  <si>
    <t>A010010011500001070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</si>
</sst>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1" formatCode="_(* #,##0.00_);_(* \(#,##0.00\);_(* &quot;-&quot;??_);_(@_)"/>
  </numFmts>
  <fonts count="28" x14ac:knownFonts="1">
    <font>
      <sz val="11"/>
      <color theme="1"/>
      <name val="Calibri"/>
      <family val="2"/>
      <scheme val="minor"/>
    </font>
    <font>
      <b/>
      <sz val="11"/>
      <color indexed="10"/>
      <name val="Calibri"/>
      <family val="2"/>
    </font>
    <font>
      <b/>
      <u/>
      <sz val="11"/>
      <color indexed="8"/>
      <name val="Calibri"/>
      <family val="2"/>
    </font>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b/>
      <sz val="9"/>
      <color theme="1"/>
      <name val="Calibri"/>
      <family val="2"/>
      <scheme val="minor"/>
    </font>
    <font>
      <sz val="9"/>
      <name val="Calibri"/>
      <family val="2"/>
      <scheme val="minor"/>
    </font>
    <font>
      <b/>
      <sz val="12"/>
      <color theme="1"/>
      <name val="Calibri"/>
      <family val="2"/>
      <scheme val="minor"/>
    </font>
    <font>
      <sz val="9"/>
      <color theme="1"/>
      <name val="Arial"/>
      <family val="2"/>
    </font>
    <font>
      <sz val="10"/>
      <color theme="1"/>
      <name val="Arial"/>
      <family val="2"/>
    </font>
    <font>
      <sz val="10"/>
      <color theme="1"/>
      <name val="Calibri"/>
      <family val="2"/>
      <scheme val="minor"/>
    </font>
    <font>
      <b/>
      <sz val="10"/>
      <color theme="1"/>
      <name val="Arial"/>
      <family val="2"/>
    </font>
    <font>
      <sz val="5"/>
      <color theme="1"/>
      <name val="Calibri"/>
      <family val="2"/>
      <scheme val="minor"/>
    </font>
    <font>
      <sz val="11"/>
      <color theme="1"/>
      <name val="Arial"/>
      <family val="2"/>
    </font>
    <font>
      <sz val="16"/>
      <color theme="1"/>
      <name val="Calibri"/>
      <family val="2"/>
      <scheme val="minor"/>
    </font>
    <font>
      <b/>
      <sz val="14"/>
      <color theme="1"/>
      <name val="Arial"/>
      <family val="2"/>
    </font>
    <font>
      <b/>
      <sz val="11"/>
      <color theme="1"/>
      <name val="Arial"/>
      <family val="2"/>
    </font>
    <font>
      <sz val="11"/>
      <name val="Calibri"/>
      <family val="2"/>
      <scheme val="minor"/>
    </font>
    <font>
      <b/>
      <sz val="11"/>
      <name val="Calibri"/>
      <family val="2"/>
      <scheme val="minor"/>
    </font>
    <font>
      <b/>
      <sz val="10"/>
      <color theme="1"/>
      <name val="Calibri"/>
      <family val="2"/>
      <scheme val="minor"/>
    </font>
    <font>
      <b/>
      <sz val="12"/>
      <color theme="1"/>
      <name val="Arial"/>
      <family val="2"/>
    </font>
    <font>
      <b/>
      <sz val="10"/>
      <name val="Calibri"/>
      <family val="2"/>
      <scheme val="minor"/>
    </font>
    <font>
      <b/>
      <sz val="14"/>
      <name val="Calibri"/>
      <family val="2"/>
      <scheme val="minor"/>
    </font>
    <font>
      <sz val="16"/>
      <color theme="1"/>
      <name val="Arial"/>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2"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s>
  <cellStyleXfs count="2">
    <xf numFmtId="0" fontId="0" fillId="0" borderId="0"/>
    <xf numFmtId="171" fontId="3" fillId="0" borderId="0" applyFont="0" applyFill="0" applyBorder="0" applyAlignment="0" applyProtection="0"/>
  </cellStyleXfs>
  <cellXfs count="163">
    <xf numFmtId="0" fontId="0" fillId="0" borderId="0" xfId="0"/>
    <xf numFmtId="0" fontId="0" fillId="0" borderId="0" xfId="0" applyFill="1"/>
    <xf numFmtId="0" fontId="0" fillId="0" borderId="0" xfId="0" applyFill="1" applyBorder="1"/>
    <xf numFmtId="0" fontId="5" fillId="0" borderId="1" xfId="0" applyFont="1" applyFill="1" applyBorder="1" applyAlignment="1">
      <alignment horizontal="left"/>
    </xf>
    <xf numFmtId="0" fontId="5" fillId="0" borderId="1" xfId="0" applyFont="1" applyFill="1" applyBorder="1" applyAlignment="1">
      <alignment wrapText="1"/>
    </xf>
    <xf numFmtId="0" fontId="0" fillId="2" borderId="0" xfId="0" applyFill="1"/>
    <xf numFmtId="171" fontId="6" fillId="0" borderId="0" xfId="1" applyFont="1" applyFill="1" applyAlignment="1">
      <alignment horizontal="right"/>
    </xf>
    <xf numFmtId="0" fontId="7" fillId="0" borderId="0" xfId="0" applyFont="1" applyFill="1"/>
    <xf numFmtId="0" fontId="6" fillId="0" borderId="0" xfId="0" applyFont="1" applyFill="1" applyAlignment="1">
      <alignment horizontal="center"/>
    </xf>
    <xf numFmtId="0" fontId="8" fillId="0" borderId="0" xfId="0" applyFont="1" applyFill="1" applyAlignment="1">
      <alignment horizontal="center"/>
    </xf>
    <xf numFmtId="171" fontId="8" fillId="0" borderId="0" xfId="1" applyFont="1" applyFill="1" applyAlignment="1">
      <alignment horizontal="center"/>
    </xf>
    <xf numFmtId="0" fontId="5" fillId="0" borderId="0" xfId="0" applyFont="1" applyFill="1" applyAlignment="1">
      <alignment horizontal="center"/>
    </xf>
    <xf numFmtId="0" fontId="8" fillId="2" borderId="1" xfId="0" applyFont="1" applyFill="1" applyBorder="1" applyAlignment="1">
      <alignment horizontal="center"/>
    </xf>
    <xf numFmtId="0" fontId="5" fillId="0" borderId="0" xfId="0" applyFont="1" applyFill="1"/>
    <xf numFmtId="0" fontId="8" fillId="0" borderId="0" xfId="0" applyFont="1" applyFill="1" applyAlignment="1"/>
    <xf numFmtId="0" fontId="5" fillId="2" borderId="1" xfId="0" applyFont="1" applyFill="1" applyBorder="1" applyAlignment="1">
      <alignment horizontal="left"/>
    </xf>
    <xf numFmtId="49" fontId="5" fillId="2" borderId="1" xfId="0" applyNumberFormat="1" applyFont="1" applyFill="1" applyBorder="1" applyAlignment="1">
      <alignment horizontal="left"/>
    </xf>
    <xf numFmtId="0" fontId="5" fillId="0" borderId="0" xfId="0" applyFont="1" applyFill="1" applyBorder="1" applyAlignment="1">
      <alignment horizontal="center"/>
    </xf>
    <xf numFmtId="171" fontId="5" fillId="0" borderId="0" xfId="1" applyFont="1" applyFill="1" applyAlignment="1">
      <alignment horizontal="right"/>
    </xf>
    <xf numFmtId="171" fontId="8" fillId="0" borderId="0" xfId="1" applyFont="1" applyFill="1" applyAlignment="1">
      <alignment horizontal="right"/>
    </xf>
    <xf numFmtId="171" fontId="5" fillId="0" borderId="0" xfId="1" applyFont="1" applyFill="1"/>
    <xf numFmtId="0" fontId="6" fillId="0" borderId="0" xfId="0" applyFont="1" applyFill="1" applyAlignment="1"/>
    <xf numFmtId="0" fontId="8" fillId="0" borderId="0" xfId="0" applyFont="1" applyFill="1"/>
    <xf numFmtId="0" fontId="9" fillId="2" borderId="1" xfId="0" applyFont="1" applyFill="1" applyBorder="1" applyAlignment="1">
      <alignment horizontal="left"/>
    </xf>
    <xf numFmtId="0" fontId="0" fillId="0" borderId="2" xfId="0" applyFont="1" applyFill="1" applyBorder="1"/>
    <xf numFmtId="0" fontId="5" fillId="0" borderId="0" xfId="0" applyFont="1" applyFill="1" applyBorder="1"/>
    <xf numFmtId="4" fontId="0" fillId="3" borderId="0" xfId="0" applyNumberFormat="1" applyFont="1" applyFill="1" applyBorder="1" applyAlignment="1">
      <alignment horizontal="right"/>
    </xf>
    <xf numFmtId="0" fontId="0" fillId="0" borderId="0" xfId="0" applyFont="1" applyFill="1" applyBorder="1"/>
    <xf numFmtId="0" fontId="8" fillId="0" borderId="1" xfId="0" applyFont="1" applyFill="1" applyBorder="1" applyAlignment="1">
      <alignment horizontal="center"/>
    </xf>
    <xf numFmtId="0" fontId="5" fillId="0" borderId="1" xfId="0" applyFont="1" applyFill="1" applyBorder="1"/>
    <xf numFmtId="14" fontId="5" fillId="0" borderId="1" xfId="0" applyNumberFormat="1" applyFont="1" applyFill="1" applyBorder="1" applyAlignment="1">
      <alignment horizontal="left"/>
    </xf>
    <xf numFmtId="0" fontId="5" fillId="2" borderId="1" xfId="0" applyFont="1" applyFill="1" applyBorder="1" applyAlignment="1">
      <alignment horizontal="left" wrapText="1"/>
    </xf>
    <xf numFmtId="0" fontId="5" fillId="2" borderId="1" xfId="0" applyFont="1" applyFill="1" applyBorder="1"/>
    <xf numFmtId="0" fontId="5" fillId="2" borderId="1" xfId="0" applyFont="1" applyFill="1" applyBorder="1" applyAlignment="1">
      <alignment wrapText="1"/>
    </xf>
    <xf numFmtId="0" fontId="5" fillId="2" borderId="1" xfId="0" applyFont="1" applyFill="1" applyBorder="1" applyAlignment="1"/>
    <xf numFmtId="171" fontId="5" fillId="2" borderId="1" xfId="1" applyFont="1" applyFill="1" applyBorder="1" applyAlignment="1">
      <alignment horizontal="right"/>
    </xf>
    <xf numFmtId="14" fontId="5" fillId="2" borderId="1" xfId="0" applyNumberFormat="1" applyFont="1" applyFill="1" applyBorder="1" applyAlignment="1">
      <alignment horizontal="left"/>
    </xf>
    <xf numFmtId="0" fontId="8" fillId="2" borderId="1" xfId="0" applyFont="1" applyFill="1" applyBorder="1"/>
    <xf numFmtId="0" fontId="10" fillId="0" borderId="0" xfId="0" applyFont="1" applyFill="1" applyAlignment="1">
      <alignment horizontal="center" wrapText="1"/>
    </xf>
    <xf numFmtId="0" fontId="8" fillId="0" borderId="0" xfId="0" applyFont="1" applyFill="1" applyAlignment="1">
      <alignment wrapText="1"/>
    </xf>
    <xf numFmtId="0" fontId="5" fillId="0" borderId="0" xfId="0" applyFont="1" applyFill="1" applyAlignment="1">
      <alignment wrapText="1"/>
    </xf>
    <xf numFmtId="0" fontId="8" fillId="2" borderId="1" xfId="0" applyFont="1" applyFill="1" applyBorder="1" applyAlignment="1">
      <alignment horizontal="left" wrapText="1"/>
    </xf>
    <xf numFmtId="0" fontId="8" fillId="2" borderId="1" xfId="0" applyFont="1" applyFill="1" applyBorder="1" applyAlignment="1">
      <alignment wrapText="1"/>
    </xf>
    <xf numFmtId="49" fontId="0" fillId="3" borderId="0" xfId="0" applyNumberFormat="1" applyFont="1" applyFill="1" applyBorder="1" applyAlignment="1">
      <alignment horizontal="left" wrapText="1"/>
    </xf>
    <xf numFmtId="0" fontId="8" fillId="0" borderId="0" xfId="0" applyFont="1" applyFill="1" applyAlignment="1">
      <alignment horizontal="center" wrapText="1"/>
    </xf>
    <xf numFmtId="49" fontId="11" fillId="2" borderId="1" xfId="0" applyNumberFormat="1" applyFont="1" applyFill="1" applyBorder="1" applyAlignment="1">
      <alignment horizontal="left"/>
    </xf>
    <xf numFmtId="14" fontId="11" fillId="0" borderId="1" xfId="0" applyNumberFormat="1" applyFont="1" applyFill="1" applyBorder="1" applyAlignment="1">
      <alignment horizontal="center"/>
    </xf>
    <xf numFmtId="14" fontId="11" fillId="0" borderId="1" xfId="0" applyNumberFormat="1" applyFont="1" applyFill="1" applyBorder="1" applyAlignment="1">
      <alignment horizontal="left"/>
    </xf>
    <xf numFmtId="0" fontId="4" fillId="0" borderId="0" xfId="0" applyFont="1" applyFill="1" applyAlignment="1">
      <alignment horizontal="center"/>
    </xf>
    <xf numFmtId="0" fontId="11" fillId="0" borderId="1" xfId="0" applyFont="1" applyFill="1" applyBorder="1" applyAlignment="1">
      <alignment horizontal="center"/>
    </xf>
    <xf numFmtId="0" fontId="12" fillId="0" borderId="1" xfId="0" applyFont="1" applyFill="1" applyBorder="1" applyAlignment="1">
      <alignment horizontal="left" wrapText="1"/>
    </xf>
    <xf numFmtId="0" fontId="13" fillId="0" borderId="0" xfId="0" applyFont="1" applyFill="1" applyAlignment="1">
      <alignment wrapText="1"/>
    </xf>
    <xf numFmtId="0" fontId="14" fillId="0" borderId="1" xfId="0" applyFont="1" applyFill="1" applyBorder="1" applyAlignment="1">
      <alignment horizontal="left" wrapText="1"/>
    </xf>
    <xf numFmtId="171" fontId="5" fillId="0" borderId="1" xfId="1" applyFont="1" applyFill="1" applyBorder="1" applyAlignment="1">
      <alignment horizontal="right"/>
    </xf>
    <xf numFmtId="14" fontId="15" fillId="0" borderId="1" xfId="0" applyNumberFormat="1"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xf numFmtId="171" fontId="9" fillId="0" borderId="1" xfId="1" applyFont="1" applyFill="1" applyBorder="1" applyAlignment="1">
      <alignment horizontal="right"/>
    </xf>
    <xf numFmtId="0" fontId="12" fillId="0" borderId="1" xfId="0" applyFont="1" applyFill="1" applyBorder="1" applyAlignment="1">
      <alignment wrapText="1"/>
    </xf>
    <xf numFmtId="14" fontId="16" fillId="0" borderId="1" xfId="0" applyNumberFormat="1" applyFont="1" applyFill="1" applyBorder="1" applyAlignment="1">
      <alignment horizontal="center"/>
    </xf>
    <xf numFmtId="0" fontId="13" fillId="0" borderId="0" xfId="0" applyFont="1" applyFill="1"/>
    <xf numFmtId="0" fontId="7" fillId="2" borderId="0" xfId="0" applyFont="1" applyFill="1"/>
    <xf numFmtId="0" fontId="6" fillId="2" borderId="0" xfId="0" applyFont="1" applyFill="1" applyAlignment="1">
      <alignment wrapText="1"/>
    </xf>
    <xf numFmtId="0" fontId="7" fillId="2" borderId="0" xfId="0" applyFont="1" applyFill="1" applyAlignment="1">
      <alignment wrapText="1"/>
    </xf>
    <xf numFmtId="0" fontId="17" fillId="2" borderId="0" xfId="0" applyFont="1" applyFill="1"/>
    <xf numFmtId="0" fontId="17" fillId="2" borderId="0" xfId="0" applyFont="1" applyFill="1" applyAlignment="1">
      <alignment wrapText="1"/>
    </xf>
    <xf numFmtId="0" fontId="16" fillId="0" borderId="0" xfId="0" applyFont="1" applyFill="1"/>
    <xf numFmtId="0" fontId="14" fillId="2" borderId="0" xfId="0" applyFont="1" applyFill="1" applyAlignment="1">
      <alignment wrapText="1"/>
    </xf>
    <xf numFmtId="0" fontId="14" fillId="2" borderId="0" xfId="0" applyFont="1" applyFill="1" applyAlignment="1">
      <alignment horizontal="center" wrapText="1"/>
    </xf>
    <xf numFmtId="0" fontId="14" fillId="2" borderId="0" xfId="0" applyFont="1" applyFill="1" applyBorder="1" applyAlignment="1">
      <alignment horizontal="center" wrapText="1"/>
    </xf>
    <xf numFmtId="0" fontId="14" fillId="0" borderId="0" xfId="0" applyFont="1" applyFill="1" applyAlignment="1">
      <alignment wrapText="1"/>
    </xf>
    <xf numFmtId="0" fontId="14" fillId="0" borderId="0" xfId="0" applyFont="1" applyFill="1"/>
    <xf numFmtId="171" fontId="18" fillId="2" borderId="0" xfId="1" applyFont="1" applyFill="1" applyAlignment="1">
      <alignment horizontal="right"/>
    </xf>
    <xf numFmtId="0" fontId="0" fillId="2" borderId="0" xfId="0" applyFont="1" applyFill="1"/>
    <xf numFmtId="0" fontId="4" fillId="2" borderId="0" xfId="0" applyFont="1" applyFill="1" applyAlignment="1"/>
    <xf numFmtId="0" fontId="0" fillId="0" borderId="0" xfId="0" applyFont="1" applyFill="1"/>
    <xf numFmtId="49" fontId="4" fillId="0" borderId="1" xfId="0" applyNumberFormat="1" applyFont="1" applyFill="1" applyBorder="1" applyAlignment="1">
      <alignment horizontal="left"/>
    </xf>
    <xf numFmtId="49" fontId="0" fillId="0" borderId="1" xfId="0" applyNumberFormat="1" applyFont="1" applyFill="1" applyBorder="1" applyAlignment="1">
      <alignment horizontal="left" wrapText="1"/>
    </xf>
    <xf numFmtId="171" fontId="18" fillId="2" borderId="0" xfId="1" applyFont="1" applyFill="1"/>
    <xf numFmtId="171" fontId="18" fillId="0" borderId="0" xfId="0" applyNumberFormat="1" applyFont="1" applyFill="1"/>
    <xf numFmtId="0" fontId="18" fillId="0" borderId="0" xfId="0" applyFont="1" applyFill="1"/>
    <xf numFmtId="4" fontId="6" fillId="0" borderId="1" xfId="0" applyNumberFormat="1" applyFont="1" applyFill="1" applyBorder="1" applyAlignment="1">
      <alignment horizontal="right"/>
    </xf>
    <xf numFmtId="0" fontId="19" fillId="0" borderId="0" xfId="0" applyFont="1" applyFill="1" applyAlignment="1"/>
    <xf numFmtId="14" fontId="16" fillId="0" borderId="1" xfId="0" applyNumberFormat="1" applyFont="1" applyFill="1" applyBorder="1"/>
    <xf numFmtId="0" fontId="20" fillId="0" borderId="0" xfId="0" applyFont="1" applyFill="1" applyBorder="1"/>
    <xf numFmtId="0" fontId="4" fillId="0" borderId="1" xfId="0" applyFont="1" applyFill="1" applyBorder="1" applyAlignment="1">
      <alignment horizontal="left" wrapText="1"/>
    </xf>
    <xf numFmtId="0" fontId="0" fillId="0" borderId="1" xfId="0" applyFont="1" applyFill="1" applyBorder="1" applyAlignment="1">
      <alignment horizontal="left" wrapText="1"/>
    </xf>
    <xf numFmtId="0" fontId="4" fillId="0" borderId="1" xfId="0" applyFont="1" applyFill="1" applyBorder="1" applyAlignment="1">
      <alignment horizontal="left"/>
    </xf>
    <xf numFmtId="0" fontId="4" fillId="0" borderId="1" xfId="0" applyFont="1" applyFill="1" applyBorder="1" applyAlignment="1">
      <alignment wrapText="1"/>
    </xf>
    <xf numFmtId="0" fontId="0" fillId="0" borderId="1" xfId="0" applyFont="1" applyFill="1" applyBorder="1" applyAlignment="1">
      <alignment wrapText="1"/>
    </xf>
    <xf numFmtId="0" fontId="21" fillId="0" borderId="1" xfId="0" applyFont="1" applyFill="1" applyBorder="1" applyAlignment="1">
      <alignment horizontal="left"/>
    </xf>
    <xf numFmtId="49" fontId="4" fillId="0" borderId="1" xfId="0" applyNumberFormat="1" applyFont="1" applyFill="1" applyBorder="1" applyAlignment="1"/>
    <xf numFmtId="171" fontId="6" fillId="0" borderId="1" xfId="1" applyFont="1" applyFill="1" applyBorder="1" applyAlignment="1">
      <alignment horizontal="right"/>
    </xf>
    <xf numFmtId="171" fontId="6" fillId="0" borderId="1" xfId="1" applyFont="1" applyFill="1" applyBorder="1"/>
    <xf numFmtId="4" fontId="6" fillId="0" borderId="1" xfId="0" applyNumberFormat="1" applyFont="1" applyFill="1" applyBorder="1"/>
    <xf numFmtId="0" fontId="22" fillId="0" borderId="0" xfId="0" applyFont="1" applyFill="1" applyAlignment="1">
      <alignment horizontal="center" wrapText="1"/>
    </xf>
    <xf numFmtId="0" fontId="14" fillId="0" borderId="0" xfId="0" applyFont="1" applyFill="1" applyAlignment="1">
      <alignment horizontal="center"/>
    </xf>
    <xf numFmtId="171" fontId="22" fillId="0" borderId="0" xfId="1" applyFont="1" applyFill="1" applyAlignment="1">
      <alignment horizontal="center" vertical="center"/>
    </xf>
    <xf numFmtId="171" fontId="14" fillId="0" borderId="0" xfId="1" applyFont="1" applyFill="1" applyAlignment="1">
      <alignment horizontal="center" vertical="center"/>
    </xf>
    <xf numFmtId="0" fontId="17" fillId="0" borderId="0" xfId="0" applyFont="1" applyFill="1" applyBorder="1"/>
    <xf numFmtId="0" fontId="7" fillId="0" borderId="0" xfId="0" applyFont="1" applyFill="1" applyBorder="1"/>
    <xf numFmtId="0" fontId="0" fillId="2" borderId="0" xfId="0" applyFill="1" applyBorder="1" applyAlignment="1">
      <alignment horizontal="center" vertical="center"/>
    </xf>
    <xf numFmtId="0" fontId="0" fillId="0" borderId="0" xfId="0" applyFill="1" applyBorder="1" applyAlignment="1">
      <alignment horizontal="center" vertical="center"/>
    </xf>
    <xf numFmtId="0" fontId="19" fillId="4" borderId="1" xfId="0" applyFont="1" applyFill="1" applyBorder="1" applyAlignment="1">
      <alignment horizontal="center" vertical="center"/>
    </xf>
    <xf numFmtId="0" fontId="23"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21" fillId="2" borderId="0" xfId="0" applyFont="1" applyFill="1"/>
    <xf numFmtId="0" fontId="13" fillId="2" borderId="0" xfId="0" applyFont="1" applyFill="1"/>
    <xf numFmtId="0" fontId="24" fillId="2" borderId="0" xfId="0" applyFont="1" applyFill="1"/>
    <xf numFmtId="0" fontId="22" fillId="2" borderId="0" xfId="0" applyFont="1" applyFill="1" applyAlignment="1"/>
    <xf numFmtId="0" fontId="14" fillId="4" borderId="1" xfId="0" applyFont="1" applyFill="1" applyBorder="1" applyAlignment="1">
      <alignment horizontal="center" vertical="center" wrapText="1"/>
    </xf>
    <xf numFmtId="14" fontId="12" fillId="0" borderId="1" xfId="0" applyNumberFormat="1" applyFont="1" applyFill="1" applyBorder="1" applyAlignment="1">
      <alignment horizontal="left"/>
    </xf>
    <xf numFmtId="14" fontId="13" fillId="0" borderId="1" xfId="0" applyNumberFormat="1" applyFont="1" applyFill="1" applyBorder="1" applyAlignment="1">
      <alignment horizontal="left"/>
    </xf>
    <xf numFmtId="0" fontId="12" fillId="0" borderId="1" xfId="0" applyFont="1" applyFill="1" applyBorder="1" applyAlignment="1">
      <alignment horizontal="left"/>
    </xf>
    <xf numFmtId="171" fontId="10" fillId="2" borderId="1" xfId="1" applyFont="1" applyFill="1" applyBorder="1" applyAlignment="1">
      <alignment horizontal="right"/>
    </xf>
    <xf numFmtId="0" fontId="12" fillId="0" borderId="1" xfId="0" applyNumberFormat="1" applyFont="1" applyFill="1" applyBorder="1" applyAlignment="1">
      <alignment horizontal="left"/>
    </xf>
    <xf numFmtId="49" fontId="4" fillId="0" borderId="1" xfId="0" applyNumberFormat="1" applyFont="1" applyFill="1" applyBorder="1" applyAlignment="1">
      <alignment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10" fillId="4" borderId="1" xfId="0" applyFont="1" applyFill="1" applyBorder="1" applyAlignment="1">
      <alignment horizontal="center" vertical="center"/>
    </xf>
    <xf numFmtId="0" fontId="19" fillId="0" borderId="1" xfId="0" applyFont="1" applyFill="1" applyBorder="1"/>
    <xf numFmtId="0" fontId="22" fillId="4" borderId="1" xfId="0" applyFont="1" applyFill="1" applyBorder="1" applyAlignment="1">
      <alignment horizontal="center"/>
    </xf>
    <xf numFmtId="0" fontId="22" fillId="4" borderId="1" xfId="0" applyFont="1" applyFill="1" applyBorder="1" applyAlignment="1">
      <alignment horizontal="center" wrapText="1"/>
    </xf>
    <xf numFmtId="171" fontId="22" fillId="4" borderId="1" xfId="1" applyFont="1" applyFill="1" applyBorder="1" applyAlignment="1">
      <alignment horizontal="center"/>
    </xf>
    <xf numFmtId="0" fontId="22" fillId="4" borderId="1" xfId="0" applyFont="1" applyFill="1" applyBorder="1" applyAlignment="1">
      <alignment horizontal="left" wrapText="1"/>
    </xf>
    <xf numFmtId="0" fontId="10" fillId="0" borderId="1" xfId="0" applyFont="1" applyFill="1" applyBorder="1" applyAlignment="1">
      <alignment horizontal="right"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49" fontId="0" fillId="0" borderId="1" xfId="0" applyNumberFormat="1" applyFont="1" applyFill="1" applyBorder="1" applyAlignment="1">
      <alignment horizontal="left" vertical="top" wrapText="1"/>
    </xf>
    <xf numFmtId="14" fontId="0" fillId="0" borderId="1" xfId="0" applyNumberFormat="1" applyFont="1" applyFill="1" applyBorder="1" applyAlignment="1">
      <alignment horizontal="left"/>
    </xf>
    <xf numFmtId="49" fontId="0" fillId="0" borderId="1" xfId="0" applyNumberFormat="1" applyFont="1" applyFill="1" applyBorder="1" applyAlignment="1">
      <alignment horizontal="left"/>
    </xf>
    <xf numFmtId="4" fontId="25" fillId="0" borderId="1" xfId="0" applyNumberFormat="1" applyFont="1" applyFill="1" applyBorder="1"/>
    <xf numFmtId="0" fontId="12" fillId="0" borderId="1" xfId="0" applyNumberFormat="1" applyFont="1" applyFill="1" applyBorder="1" applyAlignment="1">
      <alignment horizontal="left" wrapText="1"/>
    </xf>
    <xf numFmtId="14" fontId="11" fillId="0" borderId="1" xfId="0" applyNumberFormat="1" applyFont="1" applyFill="1" applyBorder="1" applyAlignment="1">
      <alignment horizontal="center" wrapText="1"/>
    </xf>
    <xf numFmtId="0" fontId="26" fillId="0" borderId="1" xfId="0" applyFont="1" applyFill="1" applyBorder="1" applyAlignment="1">
      <alignment wrapText="1"/>
    </xf>
    <xf numFmtId="0" fontId="23" fillId="4" borderId="1" xfId="0" applyFont="1" applyFill="1" applyBorder="1"/>
    <xf numFmtId="0" fontId="27" fillId="4" borderId="1" xfId="0" applyFont="1" applyFill="1" applyBorder="1"/>
    <xf numFmtId="0" fontId="23" fillId="4" borderId="1" xfId="0" applyFont="1" applyFill="1" applyBorder="1" applyAlignment="1">
      <alignment horizontal="left" wrapText="1"/>
    </xf>
    <xf numFmtId="171" fontId="23" fillId="4" borderId="1" xfId="1" applyFont="1" applyFill="1" applyBorder="1" applyAlignment="1">
      <alignment horizontal="right"/>
    </xf>
    <xf numFmtId="14" fontId="27" fillId="4" borderId="1" xfId="0" applyNumberFormat="1" applyFont="1" applyFill="1" applyBorder="1" applyAlignment="1">
      <alignment horizontal="center"/>
    </xf>
    <xf numFmtId="0" fontId="27" fillId="4" borderId="1" xfId="0" applyFont="1" applyFill="1" applyBorder="1" applyAlignment="1">
      <alignment horizontal="left" wrapText="1"/>
    </xf>
    <xf numFmtId="0" fontId="13" fillId="0" borderId="0" xfId="0" applyFont="1" applyFill="1" applyBorder="1" applyAlignment="1">
      <alignment wrapText="1"/>
    </xf>
    <xf numFmtId="0" fontId="18" fillId="0" borderId="0" xfId="0" applyFont="1" applyFill="1" applyBorder="1"/>
    <xf numFmtId="171" fontId="10" fillId="2" borderId="0" xfId="1" applyFont="1" applyFill="1" applyBorder="1" applyAlignment="1">
      <alignment horizontal="right"/>
    </xf>
    <xf numFmtId="171" fontId="13" fillId="0" borderId="0" xfId="0" applyNumberFormat="1" applyFont="1" applyFill="1" applyBorder="1" applyAlignment="1">
      <alignment wrapText="1"/>
    </xf>
    <xf numFmtId="171" fontId="18" fillId="0" borderId="0" xfId="0" applyNumberFormat="1" applyFont="1" applyFill="1" applyBorder="1"/>
    <xf numFmtId="0" fontId="0" fillId="0" borderId="1" xfId="0" applyFont="1" applyFill="1" applyBorder="1" applyAlignment="1">
      <alignment vertical="center" wrapText="1"/>
    </xf>
    <xf numFmtId="0" fontId="4" fillId="0" borderId="1" xfId="0" applyFont="1" applyFill="1" applyBorder="1" applyAlignment="1">
      <alignment horizontal="left" vertical="center" wrapText="1"/>
    </xf>
    <xf numFmtId="4" fontId="6" fillId="0" borderId="1" xfId="0" applyNumberFormat="1" applyFont="1" applyFill="1" applyBorder="1" applyAlignment="1">
      <alignment horizontal="right" vertical="center"/>
    </xf>
    <xf numFmtId="14" fontId="0" fillId="0" borderId="1" xfId="0" applyNumberFormat="1" applyFont="1" applyFill="1" applyBorder="1" applyAlignment="1">
      <alignment horizontal="left" vertical="center"/>
    </xf>
    <xf numFmtId="14" fontId="0" fillId="0" borderId="3" xfId="0" applyNumberFormat="1" applyFont="1" applyFill="1" applyBorder="1" applyAlignment="1">
      <alignment horizontal="left"/>
    </xf>
    <xf numFmtId="14" fontId="0" fillId="0" borderId="0" xfId="0" applyNumberFormat="1" applyFont="1" applyFill="1" applyBorder="1" applyAlignment="1">
      <alignment horizontal="left"/>
    </xf>
    <xf numFmtId="0" fontId="8" fillId="0" borderId="0" xfId="0" applyFont="1" applyFill="1" applyAlignment="1">
      <alignment horizontal="center"/>
    </xf>
    <xf numFmtId="0" fontId="10" fillId="0" borderId="0" xfId="0" applyFont="1" applyFill="1" applyAlignment="1">
      <alignment horizontal="center"/>
    </xf>
    <xf numFmtId="171" fontId="8" fillId="0" borderId="0" xfId="1" applyFont="1" applyFill="1" applyAlignment="1">
      <alignment horizontal="center"/>
    </xf>
    <xf numFmtId="0" fontId="6" fillId="0" borderId="0" xfId="0" applyFont="1" applyFill="1" applyAlignment="1">
      <alignment horizontal="center" wrapText="1"/>
    </xf>
    <xf numFmtId="0" fontId="22" fillId="0" borderId="0" xfId="0" applyFont="1" applyFill="1" applyAlignment="1">
      <alignment horizontal="center"/>
    </xf>
    <xf numFmtId="0" fontId="22" fillId="0" borderId="0" xfId="0" applyFont="1" applyFill="1" applyAlignment="1">
      <alignment horizontal="center" vertical="center"/>
    </xf>
    <xf numFmtId="0" fontId="6" fillId="2" borderId="0" xfId="0" applyFont="1" applyFill="1" applyAlignment="1">
      <alignment horizontal="center"/>
    </xf>
    <xf numFmtId="0" fontId="4" fillId="2" borderId="0" xfId="0" applyFont="1" applyFill="1" applyAlignment="1">
      <alignment horizontal="center"/>
    </xf>
  </cellXfs>
  <cellStyles count="2">
    <cellStyle name="Millares" xfId="1" builtinId="3"/>
    <cellStyle name="Normal" xfId="0" builtinId="0"/>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3816350</xdr:colOff>
      <xdr:row>125</xdr:row>
      <xdr:rowOff>5080</xdr:rowOff>
    </xdr:from>
    <xdr:to>
      <xdr:col>3</xdr:col>
      <xdr:colOff>3822700</xdr:colOff>
      <xdr:row>125</xdr:row>
      <xdr:rowOff>5080</xdr:rowOff>
    </xdr:to>
    <xdr:cxnSp macro="">
      <xdr:nvCxnSpPr>
        <xdr:cNvPr id="2" name="1 Conector recto"/>
        <xdr:cNvCxnSpPr/>
      </xdr:nvCxnSpPr>
      <xdr:spPr>
        <a:xfrm rot="5400000">
          <a:off x="9976485" y="75476735"/>
          <a:ext cx="0" cy="63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2299335</xdr:colOff>
      <xdr:row>123</xdr:row>
      <xdr:rowOff>14605</xdr:rowOff>
    </xdr:from>
    <xdr:to>
      <xdr:col>2</xdr:col>
      <xdr:colOff>2300129</xdr:colOff>
      <xdr:row>123</xdr:row>
      <xdr:rowOff>14605</xdr:rowOff>
    </xdr:to>
    <xdr:cxnSp macro="">
      <xdr:nvCxnSpPr>
        <xdr:cNvPr id="3" name="2 Conector recto"/>
        <xdr:cNvCxnSpPr/>
      </xdr:nvCxnSpPr>
      <xdr:spPr>
        <a:xfrm rot="16200000" flipH="1">
          <a:off x="4164727" y="7510740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3805555</xdr:colOff>
      <xdr:row>181</xdr:row>
      <xdr:rowOff>1589</xdr:rowOff>
    </xdr:from>
    <xdr:to>
      <xdr:col>3</xdr:col>
      <xdr:colOff>3808730</xdr:colOff>
      <xdr:row>181</xdr:row>
      <xdr:rowOff>5558</xdr:rowOff>
    </xdr:to>
    <xdr:cxnSp macro="">
      <xdr:nvCxnSpPr>
        <xdr:cNvPr id="8" name="7 Conector recto"/>
        <xdr:cNvCxnSpPr/>
      </xdr:nvCxnSpPr>
      <xdr:spPr>
        <a:xfrm rot="5400000" flipH="1" flipV="1">
          <a:off x="9962118" y="89521746"/>
          <a:ext cx="3969" cy="317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3805555</xdr:colOff>
      <xdr:row>181</xdr:row>
      <xdr:rowOff>1589</xdr:rowOff>
    </xdr:from>
    <xdr:to>
      <xdr:col>3</xdr:col>
      <xdr:colOff>3808730</xdr:colOff>
      <xdr:row>181</xdr:row>
      <xdr:rowOff>5558</xdr:rowOff>
    </xdr:to>
    <xdr:cxnSp macro="">
      <xdr:nvCxnSpPr>
        <xdr:cNvPr id="9" name="8 Conector recto"/>
        <xdr:cNvCxnSpPr/>
      </xdr:nvCxnSpPr>
      <xdr:spPr>
        <a:xfrm rot="5400000" flipH="1" flipV="1">
          <a:off x="9962118" y="89521746"/>
          <a:ext cx="3969" cy="317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2299335</xdr:colOff>
      <xdr:row>44</xdr:row>
      <xdr:rowOff>14605</xdr:rowOff>
    </xdr:from>
    <xdr:to>
      <xdr:col>2</xdr:col>
      <xdr:colOff>2300129</xdr:colOff>
      <xdr:row>44</xdr:row>
      <xdr:rowOff>14605</xdr:rowOff>
    </xdr:to>
    <xdr:cxnSp macro="">
      <xdr:nvCxnSpPr>
        <xdr:cNvPr id="12" name="11 Conector recto"/>
        <xdr:cNvCxnSpPr/>
      </xdr:nvCxnSpPr>
      <xdr:spPr>
        <a:xfrm rot="16200000" flipH="1">
          <a:off x="4585732" y="1161883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3810</xdr:colOff>
      <xdr:row>57</xdr:row>
      <xdr:rowOff>5080</xdr:rowOff>
    </xdr:from>
    <xdr:to>
      <xdr:col>3</xdr:col>
      <xdr:colOff>4604</xdr:colOff>
      <xdr:row>57</xdr:row>
      <xdr:rowOff>5080</xdr:rowOff>
    </xdr:to>
    <xdr:cxnSp macro="">
      <xdr:nvCxnSpPr>
        <xdr:cNvPr id="13" name="12 Conector recto"/>
        <xdr:cNvCxnSpPr/>
      </xdr:nvCxnSpPr>
      <xdr:spPr>
        <a:xfrm rot="16200000" flipH="1">
          <a:off x="4585732" y="7429333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2299335</xdr:colOff>
      <xdr:row>50</xdr:row>
      <xdr:rowOff>14605</xdr:rowOff>
    </xdr:from>
    <xdr:to>
      <xdr:col>2</xdr:col>
      <xdr:colOff>2300129</xdr:colOff>
      <xdr:row>50</xdr:row>
      <xdr:rowOff>14605</xdr:rowOff>
    </xdr:to>
    <xdr:cxnSp macro="">
      <xdr:nvCxnSpPr>
        <xdr:cNvPr id="14" name="13 Conector recto"/>
        <xdr:cNvCxnSpPr/>
      </xdr:nvCxnSpPr>
      <xdr:spPr>
        <a:xfrm rot="16200000" flipH="1">
          <a:off x="4585732" y="3184358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2299335</xdr:colOff>
      <xdr:row>73</xdr:row>
      <xdr:rowOff>14605</xdr:rowOff>
    </xdr:from>
    <xdr:to>
      <xdr:col>2</xdr:col>
      <xdr:colOff>2300129</xdr:colOff>
      <xdr:row>73</xdr:row>
      <xdr:rowOff>14605</xdr:rowOff>
    </xdr:to>
    <xdr:cxnSp macro="">
      <xdr:nvCxnSpPr>
        <xdr:cNvPr id="17" name="16 Conector recto"/>
        <xdr:cNvCxnSpPr/>
      </xdr:nvCxnSpPr>
      <xdr:spPr>
        <a:xfrm rot="16200000" flipH="1">
          <a:off x="4585732" y="6241883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2299335</xdr:colOff>
      <xdr:row>102</xdr:row>
      <xdr:rowOff>14605</xdr:rowOff>
    </xdr:from>
    <xdr:to>
      <xdr:col>2</xdr:col>
      <xdr:colOff>2300129</xdr:colOff>
      <xdr:row>102</xdr:row>
      <xdr:rowOff>14605</xdr:rowOff>
    </xdr:to>
    <xdr:cxnSp macro="">
      <xdr:nvCxnSpPr>
        <xdr:cNvPr id="18" name="17 Conector recto"/>
        <xdr:cNvCxnSpPr/>
      </xdr:nvCxnSpPr>
      <xdr:spPr>
        <a:xfrm rot="16200000" flipH="1">
          <a:off x="4585732" y="7248358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D87"/>
  <sheetViews>
    <sheetView tabSelected="1" zoomScaleNormal="100" zoomScaleSheetLayoutView="80" workbookViewId="0">
      <selection activeCell="C90" sqref="C90"/>
    </sheetView>
  </sheetViews>
  <sheetFormatPr baseColWidth="10" defaultRowHeight="15" x14ac:dyDescent="0.25"/>
  <cols>
    <col min="1" max="1" width="6.28515625" style="11" customWidth="1"/>
    <col min="2" max="2" width="19.85546875" style="13" customWidth="1"/>
    <col min="3" max="3" width="36.140625" style="13" customWidth="1"/>
    <col min="4" max="4" width="51.7109375" style="40" customWidth="1"/>
    <col min="5" max="5" width="17" style="20" customWidth="1"/>
    <col min="6" max="6" width="8.28515625" style="13" hidden="1" customWidth="1"/>
    <col min="7" max="7" width="11.140625" style="13" hidden="1" customWidth="1"/>
    <col min="8" max="8" width="10.7109375" style="13" hidden="1" customWidth="1"/>
    <col min="9" max="9" width="43" style="13" hidden="1" customWidth="1"/>
    <col min="10" max="16384" width="11.42578125" style="1"/>
  </cols>
  <sheetData>
    <row r="2" spans="1:82" ht="15.75" x14ac:dyDescent="0.25">
      <c r="A2" s="156" t="s">
        <v>0</v>
      </c>
      <c r="B2" s="156"/>
      <c r="C2" s="156"/>
      <c r="D2" s="156"/>
      <c r="E2" s="156"/>
      <c r="F2" s="156"/>
      <c r="G2" s="156"/>
      <c r="H2" s="156"/>
      <c r="I2" s="156"/>
    </row>
    <row r="3" spans="1:82" ht="15.75" x14ac:dyDescent="0.25">
      <c r="A3" s="156" t="s">
        <v>228</v>
      </c>
      <c r="B3" s="156"/>
      <c r="C3" s="156"/>
      <c r="D3" s="156"/>
      <c r="E3" s="156"/>
      <c r="F3" s="156"/>
      <c r="G3" s="156"/>
      <c r="H3" s="156"/>
      <c r="I3" s="156"/>
    </row>
    <row r="4" spans="1:82" ht="15.75" x14ac:dyDescent="0.25">
      <c r="A4" s="156" t="s">
        <v>229</v>
      </c>
      <c r="B4" s="156"/>
      <c r="C4" s="156"/>
      <c r="D4" s="156"/>
      <c r="E4" s="156"/>
      <c r="F4" s="156"/>
      <c r="G4" s="156"/>
      <c r="H4" s="156"/>
      <c r="I4" s="156"/>
    </row>
    <row r="5" spans="1:82" ht="18.75" x14ac:dyDescent="0.3">
      <c r="A5" s="8"/>
      <c r="B5" s="21"/>
      <c r="C5" s="158" t="s">
        <v>1</v>
      </c>
      <c r="D5" s="158"/>
      <c r="E5" s="6"/>
      <c r="F5" s="21" t="s">
        <v>442</v>
      </c>
      <c r="G5" s="21"/>
      <c r="H5" s="7"/>
    </row>
    <row r="6" spans="1:82" x14ac:dyDescent="0.25">
      <c r="A6" s="9"/>
      <c r="B6" s="14"/>
      <c r="C6" s="14"/>
      <c r="D6" s="39"/>
      <c r="E6" s="19"/>
      <c r="F6" s="14"/>
      <c r="G6" s="14"/>
    </row>
    <row r="7" spans="1:82" x14ac:dyDescent="0.25">
      <c r="C7" s="17"/>
      <c r="E7" s="18"/>
    </row>
    <row r="8" spans="1:82" ht="39" customHeight="1" x14ac:dyDescent="0.25">
      <c r="A8" s="123" t="s">
        <v>2</v>
      </c>
      <c r="B8" s="123" t="s">
        <v>104</v>
      </c>
      <c r="C8" s="123" t="s">
        <v>4</v>
      </c>
      <c r="D8" s="124" t="s">
        <v>5</v>
      </c>
      <c r="E8" s="125" t="s">
        <v>6</v>
      </c>
      <c r="F8" s="126" t="s">
        <v>211</v>
      </c>
      <c r="G8" s="124" t="s">
        <v>7</v>
      </c>
      <c r="H8" s="124" t="s">
        <v>8</v>
      </c>
      <c r="I8" s="123" t="s">
        <v>9</v>
      </c>
    </row>
    <row r="9" spans="1:82" ht="33.75" customHeight="1" x14ac:dyDescent="0.25">
      <c r="A9" s="12">
        <v>1</v>
      </c>
      <c r="B9" s="45" t="s">
        <v>106</v>
      </c>
      <c r="C9" s="34" t="s">
        <v>95</v>
      </c>
      <c r="D9" s="31" t="s">
        <v>96</v>
      </c>
      <c r="E9" s="35">
        <v>23200</v>
      </c>
      <c r="F9" s="32" t="s">
        <v>15</v>
      </c>
      <c r="G9" s="36">
        <v>40706</v>
      </c>
      <c r="H9" s="36">
        <v>40737</v>
      </c>
      <c r="I9" s="33" t="s">
        <v>212</v>
      </c>
    </row>
    <row r="10" spans="1:82" ht="39" customHeight="1" x14ac:dyDescent="0.25">
      <c r="A10" s="12">
        <v>2</v>
      </c>
      <c r="B10" s="15" t="s">
        <v>163</v>
      </c>
      <c r="C10" s="34" t="s">
        <v>90</v>
      </c>
      <c r="D10" s="31" t="s">
        <v>91</v>
      </c>
      <c r="E10" s="35">
        <v>29000</v>
      </c>
      <c r="F10" s="32" t="s">
        <v>15</v>
      </c>
      <c r="G10" s="36">
        <v>40316</v>
      </c>
      <c r="H10" s="36">
        <v>40746</v>
      </c>
      <c r="I10" s="33" t="s">
        <v>212</v>
      </c>
    </row>
    <row r="11" spans="1:82" ht="38.25" customHeight="1" x14ac:dyDescent="0.25">
      <c r="A11" s="28">
        <v>3</v>
      </c>
      <c r="B11" s="3"/>
      <c r="C11" s="4" t="s">
        <v>336</v>
      </c>
      <c r="D11" s="4" t="s">
        <v>103</v>
      </c>
      <c r="E11" s="35">
        <v>29492752.210000001</v>
      </c>
      <c r="F11" s="29"/>
      <c r="G11" s="30"/>
      <c r="H11" s="54" t="s">
        <v>327</v>
      </c>
      <c r="I11" s="55" t="s">
        <v>326</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row>
    <row r="12" spans="1:82" ht="39" customHeight="1" x14ac:dyDescent="0.25">
      <c r="A12" s="12">
        <v>4</v>
      </c>
      <c r="B12" s="3" t="s">
        <v>116</v>
      </c>
      <c r="C12" s="29" t="s">
        <v>70</v>
      </c>
      <c r="D12" s="4" t="s">
        <v>30</v>
      </c>
      <c r="E12" s="53">
        <v>139200</v>
      </c>
      <c r="F12" s="29" t="s">
        <v>15</v>
      </c>
      <c r="G12" s="30">
        <v>40364</v>
      </c>
      <c r="H12" s="30">
        <v>40367</v>
      </c>
      <c r="I12" s="4" t="s">
        <v>99</v>
      </c>
    </row>
    <row r="13" spans="1:82" ht="39" customHeight="1" x14ac:dyDescent="0.25">
      <c r="A13" s="12">
        <v>5</v>
      </c>
      <c r="B13" s="3" t="s">
        <v>117</v>
      </c>
      <c r="C13" s="56" t="s">
        <v>13</v>
      </c>
      <c r="D13" s="55" t="s">
        <v>14</v>
      </c>
      <c r="E13" s="57">
        <v>69600</v>
      </c>
      <c r="F13" s="3" t="s">
        <v>15</v>
      </c>
      <c r="G13" s="30" t="s">
        <v>16</v>
      </c>
      <c r="H13" s="30" t="s">
        <v>17</v>
      </c>
      <c r="I13" s="4" t="s">
        <v>212</v>
      </c>
    </row>
    <row r="14" spans="1:82" ht="33.75" customHeight="1" x14ac:dyDescent="0.25">
      <c r="A14" s="28">
        <v>6</v>
      </c>
      <c r="B14" s="15" t="s">
        <v>118</v>
      </c>
      <c r="C14" s="34" t="s">
        <v>18</v>
      </c>
      <c r="D14" s="31" t="s">
        <v>19</v>
      </c>
      <c r="E14" s="35">
        <v>17400</v>
      </c>
      <c r="F14" s="15" t="s">
        <v>12</v>
      </c>
      <c r="G14" s="15" t="s">
        <v>20</v>
      </c>
      <c r="H14" s="15" t="s">
        <v>21</v>
      </c>
      <c r="I14" s="33" t="s">
        <v>212</v>
      </c>
    </row>
    <row r="15" spans="1:82" ht="27.75" customHeight="1" x14ac:dyDescent="0.25">
      <c r="A15" s="12">
        <v>7</v>
      </c>
      <c r="B15" s="15" t="s">
        <v>119</v>
      </c>
      <c r="C15" s="34" t="s">
        <v>18</v>
      </c>
      <c r="D15" s="31" t="s">
        <v>19</v>
      </c>
      <c r="E15" s="35">
        <v>17400</v>
      </c>
      <c r="F15" s="15" t="s">
        <v>15</v>
      </c>
      <c r="G15" s="36">
        <v>40719</v>
      </c>
      <c r="H15" s="36">
        <v>40749</v>
      </c>
      <c r="I15" s="33" t="s">
        <v>212</v>
      </c>
    </row>
    <row r="16" spans="1:82" ht="27.75" customHeight="1" x14ac:dyDescent="0.25">
      <c r="A16" s="12">
        <v>8</v>
      </c>
      <c r="B16" s="15" t="s">
        <v>122</v>
      </c>
      <c r="C16" s="32" t="s">
        <v>69</v>
      </c>
      <c r="D16" s="31" t="s">
        <v>43</v>
      </c>
      <c r="E16" s="35">
        <v>23200</v>
      </c>
      <c r="F16" s="32" t="s">
        <v>15</v>
      </c>
      <c r="G16" s="36">
        <v>40357</v>
      </c>
      <c r="H16" s="36">
        <v>40366</v>
      </c>
      <c r="I16" s="33" t="s">
        <v>212</v>
      </c>
    </row>
    <row r="17" spans="1:82" ht="33.75" customHeight="1" x14ac:dyDescent="0.25">
      <c r="A17" s="28">
        <v>9</v>
      </c>
      <c r="B17" s="15" t="s">
        <v>123</v>
      </c>
      <c r="C17" s="32" t="s">
        <v>69</v>
      </c>
      <c r="D17" s="31" t="s">
        <v>89</v>
      </c>
      <c r="E17" s="35">
        <v>23200</v>
      </c>
      <c r="F17" s="32"/>
      <c r="G17" s="36"/>
      <c r="H17" s="36"/>
      <c r="I17" s="33" t="s">
        <v>212</v>
      </c>
    </row>
    <row r="18" spans="1:82" ht="26.25" customHeight="1" x14ac:dyDescent="0.25">
      <c r="A18" s="12">
        <v>10</v>
      </c>
      <c r="B18" s="16" t="s">
        <v>121</v>
      </c>
      <c r="C18" s="34" t="s">
        <v>27</v>
      </c>
      <c r="D18" s="31" t="s">
        <v>28</v>
      </c>
      <c r="E18" s="35">
        <v>23200</v>
      </c>
      <c r="F18" s="15" t="s">
        <v>15</v>
      </c>
      <c r="G18" s="36">
        <v>40693</v>
      </c>
      <c r="H18" s="36">
        <v>40724</v>
      </c>
      <c r="I18" s="33" t="s">
        <v>212</v>
      </c>
    </row>
    <row r="19" spans="1:82" ht="39" customHeight="1" x14ac:dyDescent="0.25">
      <c r="A19" s="12">
        <v>11</v>
      </c>
      <c r="B19" s="16" t="s">
        <v>120</v>
      </c>
      <c r="C19" s="34" t="s">
        <v>27</v>
      </c>
      <c r="D19" s="31" t="s">
        <v>28</v>
      </c>
      <c r="E19" s="35">
        <v>23200</v>
      </c>
      <c r="F19" s="15" t="s">
        <v>12</v>
      </c>
      <c r="G19" s="36">
        <v>40724</v>
      </c>
      <c r="H19" s="36">
        <v>40754</v>
      </c>
      <c r="I19" s="33" t="s">
        <v>212</v>
      </c>
    </row>
    <row r="20" spans="1:82" s="5" customFormat="1" ht="39" customHeight="1" x14ac:dyDescent="0.25">
      <c r="A20" s="28">
        <v>12</v>
      </c>
      <c r="B20" s="23" t="s">
        <v>109</v>
      </c>
      <c r="C20" s="34" t="s">
        <v>22</v>
      </c>
      <c r="D20" s="41" t="s">
        <v>23</v>
      </c>
      <c r="E20" s="35">
        <v>40600</v>
      </c>
      <c r="F20" s="15" t="s">
        <v>15</v>
      </c>
      <c r="G20" s="36" t="s">
        <v>24</v>
      </c>
      <c r="H20" s="36" t="s">
        <v>25</v>
      </c>
      <c r="I20" s="33" t="s">
        <v>212</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row>
    <row r="21" spans="1:82" ht="38.25" customHeight="1" x14ac:dyDescent="0.25">
      <c r="A21" s="12">
        <v>13</v>
      </c>
      <c r="B21" s="23" t="s">
        <v>111</v>
      </c>
      <c r="C21" s="34" t="s">
        <v>22</v>
      </c>
      <c r="D21" s="31" t="s">
        <v>26</v>
      </c>
      <c r="E21" s="35">
        <v>40600</v>
      </c>
      <c r="F21" s="15" t="s">
        <v>15</v>
      </c>
      <c r="G21" s="36">
        <v>40852</v>
      </c>
      <c r="H21" s="36">
        <v>40882</v>
      </c>
      <c r="I21" s="33" t="s">
        <v>99</v>
      </c>
    </row>
    <row r="22" spans="1:82" ht="38.25" customHeight="1" x14ac:dyDescent="0.25">
      <c r="A22" s="12">
        <v>14</v>
      </c>
      <c r="B22" s="23" t="s">
        <v>107</v>
      </c>
      <c r="C22" s="34" t="s">
        <v>22</v>
      </c>
      <c r="D22" s="31" t="s">
        <v>82</v>
      </c>
      <c r="E22" s="35">
        <v>34800</v>
      </c>
      <c r="F22" s="15" t="s">
        <v>15</v>
      </c>
      <c r="G22" s="36">
        <v>40646</v>
      </c>
      <c r="H22" s="36">
        <v>40651</v>
      </c>
      <c r="I22" s="33" t="s">
        <v>99</v>
      </c>
    </row>
    <row r="23" spans="1:82" ht="38.25" customHeight="1" x14ac:dyDescent="0.25">
      <c r="A23" s="28">
        <v>15</v>
      </c>
      <c r="B23" s="23" t="s">
        <v>105</v>
      </c>
      <c r="C23" s="34" t="s">
        <v>22</v>
      </c>
      <c r="D23" s="31" t="s">
        <v>83</v>
      </c>
      <c r="E23" s="35">
        <v>34800</v>
      </c>
      <c r="F23" s="15" t="s">
        <v>15</v>
      </c>
      <c r="G23" s="36">
        <v>40646</v>
      </c>
      <c r="H23" s="36">
        <v>40686</v>
      </c>
      <c r="I23" s="33" t="s">
        <v>212</v>
      </c>
    </row>
    <row r="24" spans="1:82" ht="38.25" customHeight="1" x14ac:dyDescent="0.25">
      <c r="A24" s="12">
        <v>16</v>
      </c>
      <c r="B24" s="23" t="s">
        <v>110</v>
      </c>
      <c r="C24" s="34" t="s">
        <v>22</v>
      </c>
      <c r="D24" s="31" t="s">
        <v>84</v>
      </c>
      <c r="E24" s="35">
        <v>29000</v>
      </c>
      <c r="F24" s="15" t="s">
        <v>15</v>
      </c>
      <c r="G24" s="36">
        <v>40641</v>
      </c>
      <c r="H24" s="36">
        <v>40644</v>
      </c>
      <c r="I24" s="33" t="s">
        <v>212</v>
      </c>
    </row>
    <row r="25" spans="1:82" ht="38.25" customHeight="1" x14ac:dyDescent="0.25">
      <c r="A25" s="12">
        <v>17</v>
      </c>
      <c r="B25" s="23" t="s">
        <v>112</v>
      </c>
      <c r="C25" s="34" t="s">
        <v>22</v>
      </c>
      <c r="D25" s="31" t="s">
        <v>85</v>
      </c>
      <c r="E25" s="35">
        <v>29000</v>
      </c>
      <c r="F25" s="15" t="s">
        <v>15</v>
      </c>
      <c r="G25" s="36">
        <v>40701</v>
      </c>
      <c r="H25" s="36">
        <v>40701</v>
      </c>
      <c r="I25" s="33" t="s">
        <v>212</v>
      </c>
    </row>
    <row r="26" spans="1:82" ht="38.25" customHeight="1" x14ac:dyDescent="0.25">
      <c r="A26" s="28">
        <v>18</v>
      </c>
      <c r="B26" s="23" t="s">
        <v>113</v>
      </c>
      <c r="C26" s="34" t="s">
        <v>22</v>
      </c>
      <c r="D26" s="31" t="s">
        <v>85</v>
      </c>
      <c r="E26" s="35">
        <v>29000</v>
      </c>
      <c r="F26" s="15" t="s">
        <v>15</v>
      </c>
      <c r="G26" s="36">
        <v>40742</v>
      </c>
      <c r="H26" s="36">
        <v>40743</v>
      </c>
      <c r="I26" s="33" t="s">
        <v>212</v>
      </c>
    </row>
    <row r="27" spans="1:82" ht="38.25" customHeight="1" x14ac:dyDescent="0.25">
      <c r="A27" s="12">
        <v>19</v>
      </c>
      <c r="B27" s="23" t="s">
        <v>108</v>
      </c>
      <c r="C27" s="34" t="s">
        <v>22</v>
      </c>
      <c r="D27" s="41" t="s">
        <v>86</v>
      </c>
      <c r="E27" s="35">
        <v>40600</v>
      </c>
      <c r="F27" s="15" t="s">
        <v>15</v>
      </c>
      <c r="G27" s="36">
        <v>40701</v>
      </c>
      <c r="H27" s="36">
        <v>40701</v>
      </c>
      <c r="I27" s="33" t="s">
        <v>99</v>
      </c>
    </row>
    <row r="28" spans="1:82" ht="38.25" customHeight="1" x14ac:dyDescent="0.25">
      <c r="A28" s="12">
        <v>20</v>
      </c>
      <c r="B28" s="23" t="s">
        <v>115</v>
      </c>
      <c r="C28" s="34" t="s">
        <v>22</v>
      </c>
      <c r="D28" s="31" t="s">
        <v>87</v>
      </c>
      <c r="E28" s="35">
        <v>20880</v>
      </c>
      <c r="F28" s="15" t="s">
        <v>15</v>
      </c>
      <c r="G28" s="36">
        <v>40701</v>
      </c>
      <c r="H28" s="36">
        <v>40701</v>
      </c>
      <c r="I28" s="33" t="s">
        <v>99</v>
      </c>
    </row>
    <row r="29" spans="1:82" ht="33.75" customHeight="1" x14ac:dyDescent="0.25">
      <c r="A29" s="28">
        <v>21</v>
      </c>
      <c r="B29" s="23" t="s">
        <v>114</v>
      </c>
      <c r="C29" s="34" t="s">
        <v>22</v>
      </c>
      <c r="D29" s="31" t="s">
        <v>30</v>
      </c>
      <c r="E29" s="35">
        <v>40600</v>
      </c>
      <c r="F29" s="15" t="s">
        <v>15</v>
      </c>
      <c r="G29" s="36">
        <v>40687</v>
      </c>
      <c r="H29" s="36">
        <v>40688</v>
      </c>
      <c r="I29" s="33" t="s">
        <v>99</v>
      </c>
    </row>
    <row r="30" spans="1:82" ht="27" customHeight="1" x14ac:dyDescent="0.25">
      <c r="A30" s="12">
        <v>22</v>
      </c>
      <c r="B30" s="15" t="s">
        <v>124</v>
      </c>
      <c r="C30" s="15" t="s">
        <v>31</v>
      </c>
      <c r="D30" s="31" t="s">
        <v>32</v>
      </c>
      <c r="E30" s="35">
        <v>17400</v>
      </c>
      <c r="F30" s="15" t="s">
        <v>12</v>
      </c>
      <c r="G30" s="36" t="s">
        <v>33</v>
      </c>
      <c r="H30" s="36">
        <v>40611</v>
      </c>
      <c r="I30" s="33" t="s">
        <v>99</v>
      </c>
    </row>
    <row r="31" spans="1:82" ht="31.5" customHeight="1" x14ac:dyDescent="0.25">
      <c r="A31" s="12">
        <v>23</v>
      </c>
      <c r="B31" s="15" t="s">
        <v>125</v>
      </c>
      <c r="C31" s="15" t="s">
        <v>31</v>
      </c>
      <c r="D31" s="31" t="s">
        <v>32</v>
      </c>
      <c r="E31" s="35">
        <v>17400</v>
      </c>
      <c r="F31" s="15" t="s">
        <v>12</v>
      </c>
      <c r="G31" s="36">
        <v>40602</v>
      </c>
      <c r="H31" s="36">
        <v>40611</v>
      </c>
      <c r="I31" s="33" t="s">
        <v>212</v>
      </c>
    </row>
    <row r="32" spans="1:82" ht="39" customHeight="1" x14ac:dyDescent="0.25">
      <c r="A32" s="28">
        <v>24</v>
      </c>
      <c r="B32" s="15" t="s">
        <v>126</v>
      </c>
      <c r="C32" s="15" t="s">
        <v>31</v>
      </c>
      <c r="D32" s="31" t="s">
        <v>32</v>
      </c>
      <c r="E32" s="35">
        <v>17400</v>
      </c>
      <c r="F32" s="15" t="s">
        <v>12</v>
      </c>
      <c r="G32" s="36">
        <v>40575</v>
      </c>
      <c r="H32" s="36">
        <v>40544</v>
      </c>
      <c r="I32" s="33" t="s">
        <v>212</v>
      </c>
    </row>
    <row r="33" spans="1:82" ht="39" customHeight="1" x14ac:dyDescent="0.25">
      <c r="A33" s="12">
        <v>25</v>
      </c>
      <c r="B33" s="15" t="s">
        <v>128</v>
      </c>
      <c r="C33" s="15" t="s">
        <v>35</v>
      </c>
      <c r="D33" s="31" t="s">
        <v>36</v>
      </c>
      <c r="E33" s="35">
        <v>12296</v>
      </c>
      <c r="F33" s="15" t="s">
        <v>12</v>
      </c>
      <c r="G33" s="36">
        <v>40881</v>
      </c>
      <c r="H33" s="15"/>
      <c r="I33" s="33" t="s">
        <v>212</v>
      </c>
    </row>
    <row r="34" spans="1:82" ht="39" customHeight="1" x14ac:dyDescent="0.25">
      <c r="A34" s="12">
        <v>26</v>
      </c>
      <c r="B34" s="15" t="s">
        <v>127</v>
      </c>
      <c r="C34" s="15" t="s">
        <v>35</v>
      </c>
      <c r="D34" s="31" t="s">
        <v>36</v>
      </c>
      <c r="E34" s="35">
        <v>10788</v>
      </c>
      <c r="F34" s="15" t="s">
        <v>12</v>
      </c>
      <c r="G34" s="36">
        <v>40550</v>
      </c>
      <c r="H34" s="15"/>
      <c r="I34" s="33" t="s">
        <v>212</v>
      </c>
    </row>
    <row r="35" spans="1:82" ht="39" customHeight="1" x14ac:dyDescent="0.25">
      <c r="A35" s="28">
        <v>27</v>
      </c>
      <c r="B35" s="15" t="s">
        <v>129</v>
      </c>
      <c r="C35" s="34" t="s">
        <v>37</v>
      </c>
      <c r="D35" s="31" t="s">
        <v>38</v>
      </c>
      <c r="E35" s="35">
        <v>17400</v>
      </c>
      <c r="F35" s="15" t="s">
        <v>12</v>
      </c>
      <c r="G35" s="15" t="s">
        <v>29</v>
      </c>
      <c r="H35" s="36">
        <v>40580</v>
      </c>
      <c r="I35" s="33" t="s">
        <v>212</v>
      </c>
    </row>
    <row r="36" spans="1:82" ht="28.5" customHeight="1" x14ac:dyDescent="0.25">
      <c r="A36" s="12">
        <v>28</v>
      </c>
      <c r="B36" s="3" t="s">
        <v>135</v>
      </c>
      <c r="C36" s="3" t="s">
        <v>39</v>
      </c>
      <c r="D36" s="55" t="s">
        <v>40</v>
      </c>
      <c r="E36" s="53">
        <v>78880</v>
      </c>
      <c r="F36" s="3" t="s">
        <v>12</v>
      </c>
      <c r="G36" s="30">
        <v>40549</v>
      </c>
      <c r="H36" s="30">
        <v>40550</v>
      </c>
      <c r="I36" s="4" t="s">
        <v>99</v>
      </c>
    </row>
    <row r="37" spans="1:82" ht="35.25" customHeight="1" x14ac:dyDescent="0.25">
      <c r="A37" s="12">
        <v>29</v>
      </c>
      <c r="B37" s="3" t="s">
        <v>134</v>
      </c>
      <c r="C37" s="3" t="s">
        <v>88</v>
      </c>
      <c r="D37" s="55" t="s">
        <v>34</v>
      </c>
      <c r="E37" s="53">
        <v>348000</v>
      </c>
      <c r="F37" s="3" t="s">
        <v>15</v>
      </c>
      <c r="G37" s="30"/>
      <c r="H37" s="30"/>
      <c r="I37" s="4" t="s">
        <v>212</v>
      </c>
    </row>
    <row r="38" spans="1:82" ht="24" customHeight="1" x14ac:dyDescent="0.25">
      <c r="A38" s="28">
        <v>30</v>
      </c>
      <c r="B38" s="3" t="s">
        <v>132</v>
      </c>
      <c r="C38" s="29" t="s">
        <v>72</v>
      </c>
      <c r="D38" s="4" t="s">
        <v>34</v>
      </c>
      <c r="E38" s="53">
        <v>516153.59999999998</v>
      </c>
      <c r="F38" s="29" t="s">
        <v>15</v>
      </c>
      <c r="G38" s="30">
        <v>40690</v>
      </c>
      <c r="H38" s="30">
        <v>40693</v>
      </c>
      <c r="I38" s="4" t="s">
        <v>212</v>
      </c>
    </row>
    <row r="39" spans="1:82" ht="30.75" customHeight="1" x14ac:dyDescent="0.25">
      <c r="A39" s="12">
        <v>31</v>
      </c>
      <c r="B39" s="16" t="s">
        <v>130</v>
      </c>
      <c r="C39" s="15" t="s">
        <v>92</v>
      </c>
      <c r="D39" s="31" t="s">
        <v>93</v>
      </c>
      <c r="E39" s="35">
        <v>23200</v>
      </c>
      <c r="F39" s="15" t="s">
        <v>15</v>
      </c>
      <c r="G39" s="36">
        <v>40693</v>
      </c>
      <c r="H39" s="36">
        <v>40729</v>
      </c>
      <c r="I39" s="33" t="s">
        <v>212</v>
      </c>
    </row>
    <row r="40" spans="1:82" ht="32.25" customHeight="1" x14ac:dyDescent="0.25">
      <c r="A40" s="12">
        <v>32</v>
      </c>
      <c r="B40" s="16" t="s">
        <v>131</v>
      </c>
      <c r="C40" s="15" t="s">
        <v>92</v>
      </c>
      <c r="D40" s="31" t="s">
        <v>94</v>
      </c>
      <c r="E40" s="35">
        <v>23200</v>
      </c>
      <c r="F40" s="15" t="s">
        <v>15</v>
      </c>
      <c r="G40" s="36">
        <v>40724</v>
      </c>
      <c r="H40" s="36">
        <v>40729</v>
      </c>
      <c r="I40" s="33" t="s">
        <v>212</v>
      </c>
    </row>
    <row r="41" spans="1:82" ht="38.25" customHeight="1" x14ac:dyDescent="0.25">
      <c r="A41" s="28">
        <v>33</v>
      </c>
      <c r="B41" s="16" t="s">
        <v>173</v>
      </c>
      <c r="C41" s="15" t="s">
        <v>324</v>
      </c>
      <c r="D41" s="31" t="s">
        <v>199</v>
      </c>
      <c r="E41" s="35">
        <v>17400</v>
      </c>
      <c r="F41" s="15" t="s">
        <v>15</v>
      </c>
      <c r="G41" s="36">
        <v>40683</v>
      </c>
      <c r="H41" s="36"/>
      <c r="I41" s="33" t="s">
        <v>212</v>
      </c>
    </row>
    <row r="42" spans="1:82" ht="38.25" customHeight="1" x14ac:dyDescent="0.25">
      <c r="A42" s="12">
        <v>34</v>
      </c>
      <c r="B42" s="15" t="s">
        <v>141</v>
      </c>
      <c r="C42" s="34" t="s">
        <v>41</v>
      </c>
      <c r="D42" s="31" t="s">
        <v>42</v>
      </c>
      <c r="E42" s="35">
        <v>44080</v>
      </c>
      <c r="F42" s="15" t="s">
        <v>12</v>
      </c>
      <c r="G42" s="15" t="s">
        <v>29</v>
      </c>
      <c r="H42" s="15" t="s">
        <v>17</v>
      </c>
      <c r="I42" s="33" t="s">
        <v>99</v>
      </c>
    </row>
    <row r="43" spans="1:82" ht="38.25" customHeight="1" x14ac:dyDescent="0.25">
      <c r="A43" s="12">
        <v>35</v>
      </c>
      <c r="B43" s="3" t="s">
        <v>142</v>
      </c>
      <c r="C43" s="56" t="s">
        <v>44</v>
      </c>
      <c r="D43" s="55" t="s">
        <v>30</v>
      </c>
      <c r="E43" s="53">
        <v>58000</v>
      </c>
      <c r="F43" s="3" t="s">
        <v>15</v>
      </c>
      <c r="G43" s="30">
        <v>40743</v>
      </c>
      <c r="H43" s="30">
        <v>40745</v>
      </c>
      <c r="I43" s="4" t="s">
        <v>99</v>
      </c>
    </row>
    <row r="44" spans="1:82" ht="38.25" customHeight="1" x14ac:dyDescent="0.25">
      <c r="A44" s="28">
        <v>36</v>
      </c>
      <c r="B44" s="15" t="s">
        <v>131</v>
      </c>
      <c r="C44" s="34" t="s">
        <v>45</v>
      </c>
      <c r="D44" s="31" t="s">
        <v>46</v>
      </c>
      <c r="E44" s="35">
        <v>23200</v>
      </c>
      <c r="F44" s="15" t="s">
        <v>15</v>
      </c>
      <c r="G44" s="36">
        <v>40287</v>
      </c>
      <c r="H44" s="36">
        <v>40289</v>
      </c>
      <c r="I44" s="33" t="s">
        <v>99</v>
      </c>
    </row>
    <row r="45" spans="1:82" ht="38.25" customHeight="1" x14ac:dyDescent="0.25">
      <c r="A45" s="12">
        <v>37</v>
      </c>
      <c r="B45" s="15" t="s">
        <v>143</v>
      </c>
      <c r="C45" s="34" t="s">
        <v>47</v>
      </c>
      <c r="D45" s="31" t="s">
        <v>30</v>
      </c>
      <c r="E45" s="35">
        <v>23200</v>
      </c>
      <c r="F45" s="15" t="s">
        <v>15</v>
      </c>
      <c r="G45" s="36">
        <v>40739</v>
      </c>
      <c r="H45" s="36">
        <v>40729</v>
      </c>
      <c r="I45" s="33" t="s">
        <v>99</v>
      </c>
    </row>
    <row r="46" spans="1:82" ht="30.75" customHeight="1" x14ac:dyDescent="0.25">
      <c r="A46" s="12">
        <v>38</v>
      </c>
      <c r="B46" s="15" t="s">
        <v>145</v>
      </c>
      <c r="C46" s="34" t="s">
        <v>48</v>
      </c>
      <c r="D46" s="31" t="s">
        <v>49</v>
      </c>
      <c r="E46" s="35">
        <v>23200</v>
      </c>
      <c r="F46" s="15" t="s">
        <v>15</v>
      </c>
      <c r="G46" s="36" t="s">
        <v>50</v>
      </c>
      <c r="H46" s="36">
        <v>40216</v>
      </c>
      <c r="I46" s="33" t="s">
        <v>99</v>
      </c>
    </row>
    <row r="47" spans="1:82" ht="31.5" customHeight="1" x14ac:dyDescent="0.25">
      <c r="A47" s="28">
        <v>39</v>
      </c>
      <c r="B47" s="15" t="s">
        <v>133</v>
      </c>
      <c r="C47" s="34" t="s">
        <v>51</v>
      </c>
      <c r="D47" s="31" t="s">
        <v>30</v>
      </c>
      <c r="E47" s="35">
        <v>11600</v>
      </c>
      <c r="F47" s="15" t="s">
        <v>15</v>
      </c>
      <c r="G47" s="36">
        <v>40714</v>
      </c>
      <c r="H47" s="36">
        <v>40714</v>
      </c>
      <c r="I47" s="33" t="s">
        <v>99</v>
      </c>
    </row>
    <row r="48" spans="1:82" s="5" customFormat="1" ht="30" customHeight="1" x14ac:dyDescent="0.25">
      <c r="A48" s="12">
        <v>40</v>
      </c>
      <c r="B48" s="15" t="s">
        <v>144</v>
      </c>
      <c r="C48" s="34" t="s">
        <v>53</v>
      </c>
      <c r="D48" s="31" t="s">
        <v>52</v>
      </c>
      <c r="E48" s="35">
        <v>116000</v>
      </c>
      <c r="F48" s="15" t="s">
        <v>15</v>
      </c>
      <c r="G48" s="36">
        <v>40505</v>
      </c>
      <c r="H48" s="36">
        <v>40505</v>
      </c>
      <c r="I48" s="33" t="s">
        <v>99</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82" ht="38.25" customHeight="1" x14ac:dyDescent="0.25">
      <c r="A49" s="12">
        <v>41</v>
      </c>
      <c r="B49" s="15" t="s">
        <v>325</v>
      </c>
      <c r="C49" s="32" t="s">
        <v>154</v>
      </c>
      <c r="D49" s="33" t="s">
        <v>155</v>
      </c>
      <c r="E49" s="35">
        <v>23200</v>
      </c>
      <c r="F49" s="32"/>
      <c r="G49" s="36">
        <v>40360</v>
      </c>
      <c r="H49" s="36"/>
      <c r="I49" s="33"/>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row>
    <row r="50" spans="1:82" ht="38.25" customHeight="1" x14ac:dyDescent="0.25">
      <c r="A50" s="28">
        <v>42</v>
      </c>
      <c r="B50" s="15" t="s">
        <v>148</v>
      </c>
      <c r="C50" s="15" t="s">
        <v>55</v>
      </c>
      <c r="D50" s="31" t="s">
        <v>56</v>
      </c>
      <c r="E50" s="35">
        <v>116000</v>
      </c>
      <c r="F50" s="15" t="s">
        <v>15</v>
      </c>
      <c r="G50" s="36">
        <v>40688</v>
      </c>
      <c r="H50" s="36">
        <v>40711</v>
      </c>
      <c r="I50" s="33" t="s">
        <v>99</v>
      </c>
    </row>
    <row r="51" spans="1:82" ht="38.25" customHeight="1" x14ac:dyDescent="0.25">
      <c r="A51" s="12">
        <v>43</v>
      </c>
      <c r="B51" s="15" t="s">
        <v>147</v>
      </c>
      <c r="C51" s="34" t="s">
        <v>64</v>
      </c>
      <c r="D51" s="31" t="s">
        <v>65</v>
      </c>
      <c r="E51" s="35">
        <v>52200</v>
      </c>
      <c r="F51" s="15" t="s">
        <v>15</v>
      </c>
      <c r="G51" s="36">
        <v>40544</v>
      </c>
      <c r="H51" s="36">
        <v>40580</v>
      </c>
      <c r="I51" s="33" t="s">
        <v>99</v>
      </c>
    </row>
    <row r="52" spans="1:82" ht="38.25" customHeight="1" x14ac:dyDescent="0.25">
      <c r="A52" s="12">
        <v>44</v>
      </c>
      <c r="B52" s="15" t="s">
        <v>146</v>
      </c>
      <c r="C52" s="34" t="s">
        <v>64</v>
      </c>
      <c r="D52" s="31" t="s">
        <v>65</v>
      </c>
      <c r="E52" s="35">
        <v>52200</v>
      </c>
      <c r="F52" s="15" t="s">
        <v>15</v>
      </c>
      <c r="G52" s="36" t="s">
        <v>66</v>
      </c>
      <c r="H52" s="36" t="s">
        <v>67</v>
      </c>
      <c r="I52" s="33" t="s">
        <v>99</v>
      </c>
    </row>
    <row r="53" spans="1:82" ht="39" customHeight="1" x14ac:dyDescent="0.25">
      <c r="A53" s="28">
        <v>45</v>
      </c>
      <c r="B53" s="15" t="s">
        <v>173</v>
      </c>
      <c r="C53" s="34" t="s">
        <v>60</v>
      </c>
      <c r="D53" s="31" t="s">
        <v>180</v>
      </c>
      <c r="E53" s="35">
        <v>174000</v>
      </c>
      <c r="F53" s="15" t="s">
        <v>15</v>
      </c>
      <c r="G53" s="36">
        <v>40430</v>
      </c>
      <c r="H53" s="36" t="s">
        <v>61</v>
      </c>
      <c r="I53" s="33" t="s">
        <v>99</v>
      </c>
    </row>
    <row r="54" spans="1:82" ht="39" customHeight="1" x14ac:dyDescent="0.25">
      <c r="A54" s="12">
        <v>46</v>
      </c>
      <c r="B54" s="15" t="s">
        <v>172</v>
      </c>
      <c r="C54" s="34" t="s">
        <v>60</v>
      </c>
      <c r="D54" s="31" t="s">
        <v>178</v>
      </c>
      <c r="E54" s="35">
        <v>174000</v>
      </c>
      <c r="F54" s="15" t="s">
        <v>15</v>
      </c>
      <c r="G54" s="36">
        <v>40371</v>
      </c>
      <c r="H54" s="36">
        <v>40402</v>
      </c>
      <c r="I54" s="33" t="s">
        <v>99</v>
      </c>
    </row>
    <row r="55" spans="1:82" ht="39" customHeight="1" x14ac:dyDescent="0.25">
      <c r="A55" s="12">
        <v>47</v>
      </c>
      <c r="B55" s="15" t="s">
        <v>174</v>
      </c>
      <c r="C55" s="34" t="s">
        <v>60</v>
      </c>
      <c r="D55" s="31" t="s">
        <v>179</v>
      </c>
      <c r="E55" s="35">
        <v>174000</v>
      </c>
      <c r="F55" s="15" t="s">
        <v>15</v>
      </c>
      <c r="G55" s="36">
        <v>40371</v>
      </c>
      <c r="H55" s="36">
        <v>40402</v>
      </c>
      <c r="I55" s="33" t="s">
        <v>99</v>
      </c>
    </row>
    <row r="56" spans="1:82" ht="38.25" customHeight="1" x14ac:dyDescent="0.25">
      <c r="A56" s="28">
        <v>48</v>
      </c>
      <c r="B56" s="15" t="s">
        <v>171</v>
      </c>
      <c r="C56" s="34" t="s">
        <v>60</v>
      </c>
      <c r="D56" s="31" t="s">
        <v>177</v>
      </c>
      <c r="E56" s="35">
        <v>174000</v>
      </c>
      <c r="F56" s="15" t="s">
        <v>15</v>
      </c>
      <c r="G56" s="36" t="s">
        <v>62</v>
      </c>
      <c r="H56" s="36" t="s">
        <v>63</v>
      </c>
      <c r="I56" s="33" t="s">
        <v>99</v>
      </c>
    </row>
    <row r="57" spans="1:82" ht="33" customHeight="1" x14ac:dyDescent="0.25">
      <c r="A57" s="12">
        <v>49</v>
      </c>
      <c r="B57" s="15" t="s">
        <v>121</v>
      </c>
      <c r="C57" s="34" t="s">
        <v>57</v>
      </c>
      <c r="D57" s="31" t="s">
        <v>176</v>
      </c>
      <c r="E57" s="35">
        <v>174000</v>
      </c>
      <c r="F57" s="15" t="s">
        <v>54</v>
      </c>
      <c r="G57" s="36">
        <v>40519</v>
      </c>
      <c r="H57" s="36">
        <v>40520</v>
      </c>
      <c r="I57" s="33" t="s">
        <v>99</v>
      </c>
    </row>
    <row r="58" spans="1:82" ht="39" customHeight="1" x14ac:dyDescent="0.25">
      <c r="A58" s="12">
        <v>50</v>
      </c>
      <c r="B58" s="15" t="s">
        <v>170</v>
      </c>
      <c r="C58" s="34" t="s">
        <v>57</v>
      </c>
      <c r="D58" s="31" t="s">
        <v>175</v>
      </c>
      <c r="E58" s="35">
        <v>174000</v>
      </c>
      <c r="F58" s="15" t="s">
        <v>54</v>
      </c>
      <c r="G58" s="36">
        <v>40707</v>
      </c>
      <c r="H58" s="36">
        <v>40581</v>
      </c>
      <c r="I58" s="33" t="s">
        <v>99</v>
      </c>
    </row>
    <row r="59" spans="1:82" ht="39" customHeight="1" x14ac:dyDescent="0.25">
      <c r="A59" s="28">
        <v>51</v>
      </c>
      <c r="B59" s="15" t="s">
        <v>149</v>
      </c>
      <c r="C59" s="34" t="s">
        <v>58</v>
      </c>
      <c r="D59" s="31" t="s">
        <v>19</v>
      </c>
      <c r="E59" s="35">
        <v>23200</v>
      </c>
      <c r="F59" s="15" t="s">
        <v>12</v>
      </c>
      <c r="G59" s="36">
        <v>40430</v>
      </c>
      <c r="H59" s="36">
        <v>40608</v>
      </c>
      <c r="I59" s="33" t="s">
        <v>99</v>
      </c>
    </row>
    <row r="60" spans="1:82" ht="39" customHeight="1" x14ac:dyDescent="0.25">
      <c r="A60" s="12">
        <v>52</v>
      </c>
      <c r="B60" s="15" t="s">
        <v>150</v>
      </c>
      <c r="C60" s="34" t="s">
        <v>58</v>
      </c>
      <c r="D60" s="31" t="s">
        <v>19</v>
      </c>
      <c r="E60" s="35">
        <v>23200</v>
      </c>
      <c r="F60" s="15" t="s">
        <v>12</v>
      </c>
      <c r="G60" s="15" t="s">
        <v>59</v>
      </c>
      <c r="H60" s="36">
        <v>40608</v>
      </c>
      <c r="I60" s="33" t="s">
        <v>99</v>
      </c>
    </row>
    <row r="61" spans="1:82" ht="39" customHeight="1" x14ac:dyDescent="0.25">
      <c r="A61" s="12">
        <v>53</v>
      </c>
      <c r="B61" s="15" t="s">
        <v>165</v>
      </c>
      <c r="C61" s="15" t="s">
        <v>164</v>
      </c>
      <c r="D61" s="31" t="s">
        <v>166</v>
      </c>
      <c r="E61" s="35">
        <v>5800</v>
      </c>
      <c r="F61" s="15" t="s">
        <v>12</v>
      </c>
      <c r="G61" s="36">
        <v>40451</v>
      </c>
      <c r="H61" s="36"/>
      <c r="I61" s="33" t="s">
        <v>99</v>
      </c>
    </row>
    <row r="62" spans="1:82" ht="39" customHeight="1" x14ac:dyDescent="0.25">
      <c r="A62" s="28">
        <v>54</v>
      </c>
      <c r="B62" s="15" t="s">
        <v>191</v>
      </c>
      <c r="C62" s="15" t="s">
        <v>188</v>
      </c>
      <c r="D62" s="31" t="s">
        <v>189</v>
      </c>
      <c r="E62" s="35">
        <v>29000</v>
      </c>
      <c r="F62" s="15"/>
      <c r="G62" s="36">
        <v>40661</v>
      </c>
      <c r="H62" s="36"/>
      <c r="I62" s="33" t="s">
        <v>99</v>
      </c>
    </row>
    <row r="63" spans="1:82" ht="39" customHeight="1" x14ac:dyDescent="0.25">
      <c r="A63" s="12">
        <v>55</v>
      </c>
      <c r="B63" s="15" t="s">
        <v>192</v>
      </c>
      <c r="C63" s="15" t="s">
        <v>188</v>
      </c>
      <c r="D63" s="31" t="s">
        <v>190</v>
      </c>
      <c r="E63" s="35">
        <v>29000</v>
      </c>
      <c r="F63" s="15"/>
      <c r="G63" s="36">
        <v>40683</v>
      </c>
      <c r="H63" s="36"/>
      <c r="I63" s="33" t="s">
        <v>99</v>
      </c>
    </row>
    <row r="64" spans="1:82" ht="39" customHeight="1" x14ac:dyDescent="0.25">
      <c r="A64" s="12">
        <v>56</v>
      </c>
      <c r="B64" s="15" t="s">
        <v>193</v>
      </c>
      <c r="C64" s="32" t="s">
        <v>68</v>
      </c>
      <c r="D64" s="33" t="s">
        <v>34</v>
      </c>
      <c r="E64" s="35">
        <v>23200</v>
      </c>
      <c r="F64" s="15" t="s">
        <v>12</v>
      </c>
      <c r="G64" s="36">
        <v>40421</v>
      </c>
      <c r="H64" s="36"/>
      <c r="I64" s="33" t="s">
        <v>99</v>
      </c>
    </row>
    <row r="65" spans="1:82" ht="33.75" customHeight="1" x14ac:dyDescent="0.25">
      <c r="A65" s="28">
        <v>57</v>
      </c>
      <c r="B65" s="15" t="s">
        <v>194</v>
      </c>
      <c r="C65" s="32" t="s">
        <v>68</v>
      </c>
      <c r="D65" s="33" t="s">
        <v>34</v>
      </c>
      <c r="E65" s="35">
        <v>23200</v>
      </c>
      <c r="F65" s="15" t="s">
        <v>12</v>
      </c>
      <c r="G65" s="36">
        <v>40451</v>
      </c>
      <c r="H65" s="36"/>
      <c r="I65" s="33" t="s">
        <v>99</v>
      </c>
    </row>
    <row r="66" spans="1:82" ht="32.25" customHeight="1" x14ac:dyDescent="0.25">
      <c r="A66" s="12">
        <v>58</v>
      </c>
      <c r="B66" s="15" t="s">
        <v>184</v>
      </c>
      <c r="C66" s="32" t="s">
        <v>183</v>
      </c>
      <c r="D66" s="33" t="s">
        <v>186</v>
      </c>
      <c r="E66" s="35">
        <v>34800</v>
      </c>
      <c r="F66" s="15"/>
      <c r="G66" s="36">
        <v>40687</v>
      </c>
      <c r="H66" s="36"/>
      <c r="I66" s="33" t="s">
        <v>99</v>
      </c>
    </row>
    <row r="67" spans="1:82" ht="28.5" customHeight="1" x14ac:dyDescent="0.25">
      <c r="A67" s="12">
        <v>59</v>
      </c>
      <c r="B67" s="15" t="s">
        <v>185</v>
      </c>
      <c r="C67" s="32" t="s">
        <v>183</v>
      </c>
      <c r="D67" s="33" t="s">
        <v>187</v>
      </c>
      <c r="E67" s="35">
        <v>34800</v>
      </c>
      <c r="F67" s="15"/>
      <c r="G67" s="36">
        <v>40718</v>
      </c>
      <c r="H67" s="36"/>
      <c r="I67" s="33" t="s">
        <v>99</v>
      </c>
    </row>
    <row r="68" spans="1:82" ht="27.75" customHeight="1" x14ac:dyDescent="0.25">
      <c r="A68" s="28">
        <v>60</v>
      </c>
      <c r="B68" s="15" t="s">
        <v>122</v>
      </c>
      <c r="C68" s="32" t="s">
        <v>151</v>
      </c>
      <c r="D68" s="33" t="s">
        <v>152</v>
      </c>
      <c r="E68" s="35">
        <v>23200</v>
      </c>
      <c r="F68" s="15" t="s">
        <v>12</v>
      </c>
      <c r="G68" s="36">
        <v>40756</v>
      </c>
      <c r="H68" s="36"/>
      <c r="I68" s="33" t="s">
        <v>99</v>
      </c>
    </row>
    <row r="69" spans="1:82" s="5" customFormat="1" ht="27.75" customHeight="1" x14ac:dyDescent="0.25">
      <c r="A69" s="12">
        <v>61</v>
      </c>
      <c r="B69" s="15" t="s">
        <v>146</v>
      </c>
      <c r="C69" s="32" t="s">
        <v>151</v>
      </c>
      <c r="D69" s="33" t="s">
        <v>153</v>
      </c>
      <c r="E69" s="35">
        <v>23200</v>
      </c>
      <c r="F69" s="15" t="s">
        <v>12</v>
      </c>
      <c r="G69" s="36">
        <v>40756</v>
      </c>
      <c r="H69" s="36"/>
      <c r="I69" s="33" t="s">
        <v>99</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row>
    <row r="70" spans="1:82" s="5" customFormat="1" ht="39" customHeight="1" x14ac:dyDescent="0.25">
      <c r="A70" s="12">
        <v>62</v>
      </c>
      <c r="B70" s="15" t="s">
        <v>74</v>
      </c>
      <c r="C70" s="32" t="s">
        <v>161</v>
      </c>
      <c r="D70" s="33" t="s">
        <v>162</v>
      </c>
      <c r="E70" s="35">
        <v>29000</v>
      </c>
      <c r="F70" s="15" t="s">
        <v>12</v>
      </c>
      <c r="G70" s="36">
        <v>40653</v>
      </c>
      <c r="H70" s="36"/>
      <c r="I70" s="33" t="s">
        <v>99</v>
      </c>
    </row>
    <row r="71" spans="1:82" s="5" customFormat="1" ht="39" customHeight="1" x14ac:dyDescent="0.25">
      <c r="A71" s="28">
        <v>63</v>
      </c>
      <c r="B71" s="15" t="s">
        <v>119</v>
      </c>
      <c r="C71" s="32" t="s">
        <v>161</v>
      </c>
      <c r="D71" s="33" t="s">
        <v>162</v>
      </c>
      <c r="E71" s="35">
        <v>29000</v>
      </c>
      <c r="F71" s="15" t="s">
        <v>12</v>
      </c>
      <c r="G71" s="36">
        <v>40653</v>
      </c>
      <c r="H71" s="36"/>
      <c r="I71" s="33" t="s">
        <v>99</v>
      </c>
    </row>
    <row r="72" spans="1:82" s="5" customFormat="1" ht="39" customHeight="1" x14ac:dyDescent="0.25">
      <c r="A72" s="12">
        <v>64</v>
      </c>
      <c r="B72" s="15" t="s">
        <v>195</v>
      </c>
      <c r="C72" s="32" t="s">
        <v>196</v>
      </c>
      <c r="D72" s="33" t="s">
        <v>197</v>
      </c>
      <c r="E72" s="35">
        <v>29000</v>
      </c>
      <c r="F72" s="15" t="s">
        <v>12</v>
      </c>
      <c r="G72" s="36">
        <v>40709</v>
      </c>
      <c r="H72" s="36"/>
      <c r="I72" s="33" t="s">
        <v>99</v>
      </c>
    </row>
    <row r="73" spans="1:82" s="5" customFormat="1" ht="27" customHeight="1" x14ac:dyDescent="0.25">
      <c r="A73" s="12">
        <v>65</v>
      </c>
      <c r="B73" s="15" t="s">
        <v>210</v>
      </c>
      <c r="C73" s="32" t="s">
        <v>208</v>
      </c>
      <c r="D73" s="33" t="s">
        <v>209</v>
      </c>
      <c r="E73" s="35">
        <v>29000</v>
      </c>
      <c r="F73" s="15" t="s">
        <v>15</v>
      </c>
      <c r="G73" s="36">
        <v>40659</v>
      </c>
      <c r="H73" s="36"/>
      <c r="I73" s="33" t="s">
        <v>99</v>
      </c>
    </row>
    <row r="74" spans="1:82" ht="32.25" customHeight="1" x14ac:dyDescent="0.25">
      <c r="A74" s="28">
        <v>66</v>
      </c>
      <c r="B74" s="15" t="s">
        <v>198</v>
      </c>
      <c r="C74" s="32" t="s">
        <v>79</v>
      </c>
      <c r="D74" s="33" t="s">
        <v>34</v>
      </c>
      <c r="E74" s="35">
        <v>34800</v>
      </c>
      <c r="F74" s="15" t="s">
        <v>12</v>
      </c>
      <c r="G74" s="36">
        <v>40693</v>
      </c>
      <c r="H74" s="36"/>
      <c r="I74" s="33" t="s">
        <v>99</v>
      </c>
    </row>
    <row r="75" spans="1:82" ht="36" customHeight="1" x14ac:dyDescent="0.25">
      <c r="A75" s="12">
        <v>67</v>
      </c>
      <c r="B75" s="3" t="s">
        <v>206</v>
      </c>
      <c r="C75" s="29" t="s">
        <v>205</v>
      </c>
      <c r="D75" s="4" t="s">
        <v>207</v>
      </c>
      <c r="E75" s="53">
        <v>69600</v>
      </c>
      <c r="F75" s="3" t="s">
        <v>12</v>
      </c>
      <c r="G75" s="30">
        <v>40695</v>
      </c>
      <c r="H75" s="30"/>
      <c r="I75" s="4" t="s">
        <v>99</v>
      </c>
    </row>
    <row r="76" spans="1:82" ht="39" customHeight="1" x14ac:dyDescent="0.25">
      <c r="A76" s="12">
        <v>68</v>
      </c>
      <c r="B76" s="15" t="s">
        <v>201</v>
      </c>
      <c r="C76" s="32" t="s">
        <v>80</v>
      </c>
      <c r="D76" s="33" t="s">
        <v>200</v>
      </c>
      <c r="E76" s="35">
        <v>17400</v>
      </c>
      <c r="F76" s="15" t="s">
        <v>12</v>
      </c>
      <c r="G76" s="36">
        <v>40702</v>
      </c>
      <c r="H76" s="36"/>
      <c r="I76" s="33" t="s">
        <v>99</v>
      </c>
    </row>
    <row r="77" spans="1:82" ht="34.5" customHeight="1" x14ac:dyDescent="0.25">
      <c r="A77" s="28">
        <v>69</v>
      </c>
      <c r="B77" s="15" t="s">
        <v>202</v>
      </c>
      <c r="C77" s="32" t="s">
        <v>80</v>
      </c>
      <c r="D77" s="33" t="s">
        <v>204</v>
      </c>
      <c r="E77" s="35">
        <v>34800</v>
      </c>
      <c r="F77" s="15" t="s">
        <v>12</v>
      </c>
      <c r="G77" s="36" t="s">
        <v>203</v>
      </c>
      <c r="H77" s="36"/>
      <c r="I77" s="33" t="s">
        <v>99</v>
      </c>
    </row>
    <row r="78" spans="1:82" ht="32.25" customHeight="1" x14ac:dyDescent="0.25">
      <c r="A78" s="12">
        <v>70</v>
      </c>
      <c r="B78" s="15" t="s">
        <v>168</v>
      </c>
      <c r="C78" s="32" t="s">
        <v>167</v>
      </c>
      <c r="D78" s="33" t="s">
        <v>169</v>
      </c>
      <c r="E78" s="35">
        <v>23200</v>
      </c>
      <c r="F78" s="15"/>
      <c r="G78" s="36">
        <v>40613</v>
      </c>
      <c r="H78" s="36">
        <v>40640</v>
      </c>
      <c r="I78" s="33" t="s">
        <v>99</v>
      </c>
    </row>
    <row r="79" spans="1:82" s="24" customFormat="1" ht="29.25" customHeight="1" x14ac:dyDescent="0.25">
      <c r="A79" s="12">
        <v>71</v>
      </c>
      <c r="B79" s="15" t="s">
        <v>159</v>
      </c>
      <c r="C79" s="32" t="s">
        <v>156</v>
      </c>
      <c r="D79" s="33" t="s">
        <v>157</v>
      </c>
      <c r="E79" s="35">
        <v>23200</v>
      </c>
      <c r="F79" s="15" t="s">
        <v>12</v>
      </c>
      <c r="G79" s="36">
        <v>40731</v>
      </c>
      <c r="H79" s="36">
        <v>40742</v>
      </c>
      <c r="I79" s="33" t="s">
        <v>99</v>
      </c>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row>
    <row r="80" spans="1:82" s="13" customFormat="1" ht="27.75" customHeight="1" x14ac:dyDescent="0.25">
      <c r="A80" s="28">
        <v>72</v>
      </c>
      <c r="B80" s="15" t="s">
        <v>160</v>
      </c>
      <c r="C80" s="32" t="s">
        <v>156</v>
      </c>
      <c r="D80" s="33" t="s">
        <v>158</v>
      </c>
      <c r="E80" s="35">
        <v>23200</v>
      </c>
      <c r="F80" s="15" t="s">
        <v>12</v>
      </c>
      <c r="G80" s="36">
        <v>40701</v>
      </c>
      <c r="H80" s="36">
        <v>40742</v>
      </c>
      <c r="I80" s="33" t="s">
        <v>99</v>
      </c>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row>
    <row r="81" spans="1:82" s="13" customFormat="1" ht="27.75" customHeight="1" x14ac:dyDescent="0.25">
      <c r="A81" s="12">
        <v>73</v>
      </c>
      <c r="B81" s="15" t="s">
        <v>244</v>
      </c>
      <c r="C81" s="32" t="s">
        <v>242</v>
      </c>
      <c r="D81" s="33" t="s">
        <v>243</v>
      </c>
      <c r="E81" s="35">
        <v>9825.2000000000007</v>
      </c>
      <c r="F81" s="15"/>
      <c r="G81" s="36">
        <v>40340</v>
      </c>
      <c r="H81" s="36"/>
      <c r="I81" s="33"/>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row>
    <row r="82" spans="1:82" s="13" customFormat="1" ht="27.75" customHeight="1" x14ac:dyDescent="0.25">
      <c r="A82" s="12">
        <v>74</v>
      </c>
      <c r="B82" s="15" t="s">
        <v>245</v>
      </c>
      <c r="C82" s="32" t="s">
        <v>242</v>
      </c>
      <c r="D82" s="33" t="s">
        <v>243</v>
      </c>
      <c r="E82" s="35">
        <v>8839.2000000000007</v>
      </c>
      <c r="F82" s="15"/>
      <c r="G82" s="36">
        <v>40252</v>
      </c>
      <c r="H82" s="36"/>
      <c r="I82" s="33"/>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row>
    <row r="83" spans="1:82" s="24" customFormat="1" ht="26.25" customHeight="1" x14ac:dyDescent="0.25">
      <c r="A83" s="12"/>
      <c r="B83" s="15"/>
      <c r="C83" s="37" t="s">
        <v>73</v>
      </c>
      <c r="D83" s="42"/>
      <c r="E83" s="116">
        <f>SUM(E9:E82)</f>
        <v>33541094.210000001</v>
      </c>
      <c r="F83" s="15"/>
      <c r="G83" s="36"/>
      <c r="H83" s="36"/>
      <c r="I83" s="33"/>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row>
    <row r="84" spans="1:82" ht="34.5" customHeight="1" x14ac:dyDescent="0.25">
      <c r="B84" s="25"/>
      <c r="C84" s="25"/>
      <c r="D84" s="43"/>
      <c r="E84" s="26"/>
      <c r="F84" s="25"/>
      <c r="G84" s="25"/>
      <c r="H84" s="25"/>
      <c r="I84" s="25"/>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row>
    <row r="85" spans="1:82" ht="15.75" x14ac:dyDescent="0.25">
      <c r="A85" s="156" t="s">
        <v>292</v>
      </c>
      <c r="B85" s="156"/>
      <c r="C85" s="156"/>
      <c r="D85" s="38" t="s">
        <v>10</v>
      </c>
      <c r="E85" s="13"/>
      <c r="F85" s="156" t="s">
        <v>101</v>
      </c>
      <c r="G85" s="156"/>
      <c r="H85" s="156"/>
      <c r="I85" s="11"/>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row>
    <row r="86" spans="1:82" x14ac:dyDescent="0.25">
      <c r="A86" s="155" t="s">
        <v>280</v>
      </c>
      <c r="B86" s="155"/>
      <c r="C86" s="155"/>
      <c r="D86" s="44" t="s">
        <v>11</v>
      </c>
      <c r="E86" s="13"/>
      <c r="F86" s="157" t="s">
        <v>102</v>
      </c>
      <c r="G86" s="157"/>
      <c r="H86" s="157"/>
      <c r="I86" s="10"/>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row>
    <row r="87" spans="1:82" x14ac:dyDescent="0.25">
      <c r="A87" s="9"/>
      <c r="B87" s="22"/>
      <c r="C87" s="22"/>
      <c r="D87" s="39"/>
      <c r="F87" s="22"/>
      <c r="G87" s="22"/>
      <c r="H87" s="22"/>
    </row>
  </sheetData>
  <autoFilter ref="A8:I83"/>
  <mergeCells count="8">
    <mergeCell ref="A86:C86"/>
    <mergeCell ref="A85:C85"/>
    <mergeCell ref="A2:I2"/>
    <mergeCell ref="A3:I3"/>
    <mergeCell ref="A4:I4"/>
    <mergeCell ref="F85:H85"/>
    <mergeCell ref="F86:H86"/>
    <mergeCell ref="C5:D5"/>
  </mergeCells>
  <pageMargins left="1.4960629921259843" right="0.19685039370078741" top="0.27559055118110237" bottom="0.19685039370078741" header="0.31496062992125984" footer="0.31496062992125984"/>
  <pageSetup paperSize="5" scale="75" fitToHeight="0" orientation="landscape" r:id="rId1"/>
  <rowBreaks count="4" manualBreakCount="4">
    <brk id="19" max="8" man="1"/>
    <brk id="36" max="8" man="1"/>
    <brk id="53" max="8" man="1"/>
    <brk id="6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7"/>
  <sheetViews>
    <sheetView zoomScale="84" zoomScaleNormal="84" zoomScaleSheetLayoutView="75" workbookViewId="0">
      <selection activeCell="J8" sqref="J8"/>
    </sheetView>
  </sheetViews>
  <sheetFormatPr baseColWidth="10" defaultColWidth="11.5703125" defaultRowHeight="18" x14ac:dyDescent="0.25"/>
  <cols>
    <col min="1" max="1" width="10.140625" style="48" bestFit="1" customWidth="1"/>
    <col min="2" max="2" width="22.42578125" style="66" customWidth="1"/>
    <col min="3" max="3" width="37.7109375" style="70" customWidth="1"/>
    <col min="4" max="4" width="79" style="51" customWidth="1"/>
    <col min="5" max="5" width="21.7109375" style="80" customWidth="1"/>
    <col min="6" max="6" width="12.42578125" style="60" hidden="1" customWidth="1"/>
    <col min="7" max="7" width="11.42578125" style="75" hidden="1" customWidth="1"/>
    <col min="8" max="8" width="36.85546875" style="60" hidden="1" customWidth="1"/>
    <col min="9" max="16384" width="11.5703125" style="2"/>
  </cols>
  <sheetData>
    <row r="1" spans="1:37" ht="21" x14ac:dyDescent="0.35">
      <c r="C1" s="67"/>
      <c r="D1" s="65"/>
      <c r="E1" s="78"/>
      <c r="F1" s="109"/>
      <c r="G1" s="73"/>
      <c r="H1" s="64"/>
      <c r="I1" s="99"/>
    </row>
    <row r="2" spans="1:37" ht="18.600000000000001" customHeight="1" x14ac:dyDescent="0.3">
      <c r="B2" s="161" t="s">
        <v>0</v>
      </c>
      <c r="C2" s="161"/>
      <c r="D2" s="161"/>
      <c r="E2" s="161"/>
      <c r="F2" s="161"/>
      <c r="G2" s="162"/>
      <c r="H2" s="161"/>
      <c r="I2" s="161"/>
    </row>
    <row r="3" spans="1:37" ht="18.75" x14ac:dyDescent="0.3">
      <c r="B3" s="161" t="s">
        <v>260</v>
      </c>
      <c r="C3" s="161"/>
      <c r="D3" s="161"/>
      <c r="E3" s="161"/>
      <c r="F3" s="161"/>
      <c r="G3" s="162"/>
      <c r="H3" s="161"/>
      <c r="I3" s="161"/>
    </row>
    <row r="4" spans="1:37" ht="18.75" x14ac:dyDescent="0.3">
      <c r="B4" s="161"/>
      <c r="C4" s="161"/>
      <c r="D4" s="161"/>
      <c r="E4" s="161"/>
      <c r="F4" s="161"/>
      <c r="G4" s="162"/>
      <c r="H4" s="161"/>
      <c r="I4" s="161"/>
    </row>
    <row r="5" spans="1:37" ht="18.75" x14ac:dyDescent="0.3">
      <c r="C5" s="68" t="s">
        <v>293</v>
      </c>
      <c r="D5" s="62"/>
      <c r="E5" s="72" t="s">
        <v>441</v>
      </c>
      <c r="F5" s="110"/>
      <c r="G5" s="108"/>
      <c r="H5" s="61"/>
      <c r="I5" s="100"/>
    </row>
    <row r="6" spans="1:37" ht="18.75" x14ac:dyDescent="0.3">
      <c r="B6" s="82"/>
      <c r="C6" s="67"/>
      <c r="D6" s="62" t="s">
        <v>1</v>
      </c>
      <c r="E6" s="72"/>
      <c r="F6" s="111"/>
      <c r="G6" s="74"/>
      <c r="H6" s="61"/>
      <c r="I6" s="100"/>
    </row>
    <row r="7" spans="1:37" ht="18.75" x14ac:dyDescent="0.3">
      <c r="C7" s="69"/>
      <c r="D7" s="63"/>
      <c r="E7" s="72"/>
      <c r="F7" s="109"/>
      <c r="G7" s="73"/>
      <c r="H7" s="61"/>
      <c r="I7" s="100"/>
    </row>
    <row r="8" spans="1:37" s="102" customFormat="1" ht="54.75" customHeight="1" x14ac:dyDescent="0.25">
      <c r="A8" s="121" t="s">
        <v>261</v>
      </c>
      <c r="B8" s="103" t="s">
        <v>3</v>
      </c>
      <c r="C8" s="104" t="s">
        <v>4</v>
      </c>
      <c r="D8" s="104" t="s">
        <v>294</v>
      </c>
      <c r="E8" s="105" t="s">
        <v>6</v>
      </c>
      <c r="F8" s="112" t="s">
        <v>7</v>
      </c>
      <c r="G8" s="106" t="s">
        <v>265</v>
      </c>
      <c r="H8" s="107" t="s">
        <v>9</v>
      </c>
      <c r="I8" s="101"/>
    </row>
    <row r="9" spans="1:37" s="102" customFormat="1" ht="60" customHeight="1" x14ac:dyDescent="0.3">
      <c r="A9" s="127">
        <v>1</v>
      </c>
      <c r="B9" s="128" t="s">
        <v>409</v>
      </c>
      <c r="C9" s="85" t="s">
        <v>407</v>
      </c>
      <c r="D9" s="131" t="s">
        <v>408</v>
      </c>
      <c r="E9" s="92">
        <v>139365</v>
      </c>
      <c r="F9" s="132">
        <v>42958</v>
      </c>
      <c r="G9" s="129"/>
      <c r="H9" s="130"/>
    </row>
    <row r="10" spans="1:37" ht="30" customHeight="1" x14ac:dyDescent="0.3">
      <c r="A10" s="122">
        <f>+A9+1</f>
        <v>2</v>
      </c>
      <c r="B10" s="87" t="s">
        <v>285</v>
      </c>
      <c r="C10" s="85" t="s">
        <v>240</v>
      </c>
      <c r="D10" s="86" t="s">
        <v>241</v>
      </c>
      <c r="E10" s="92">
        <v>96218.38</v>
      </c>
      <c r="F10" s="117">
        <v>2016</v>
      </c>
      <c r="G10" s="46"/>
      <c r="H10" s="52"/>
    </row>
    <row r="11" spans="1:37" ht="66" customHeight="1" x14ac:dyDescent="0.3">
      <c r="A11" s="122">
        <f t="shared" ref="A11:A74" si="0">+A10+1</f>
        <v>3</v>
      </c>
      <c r="B11" s="87" t="s">
        <v>437</v>
      </c>
      <c r="C11" s="85" t="s">
        <v>438</v>
      </c>
      <c r="D11" s="131" t="s">
        <v>439</v>
      </c>
      <c r="E11" s="92">
        <v>829109.38</v>
      </c>
      <c r="F11" s="132">
        <v>42978</v>
      </c>
      <c r="G11" s="46"/>
      <c r="H11" s="52"/>
    </row>
    <row r="12" spans="1:37" ht="60.75" customHeight="1" x14ac:dyDescent="0.3">
      <c r="A12" s="122">
        <f t="shared" si="0"/>
        <v>4</v>
      </c>
      <c r="B12" s="87" t="s">
        <v>383</v>
      </c>
      <c r="C12" s="85" t="s">
        <v>296</v>
      </c>
      <c r="D12" s="86" t="s">
        <v>382</v>
      </c>
      <c r="E12" s="92">
        <v>770603.5</v>
      </c>
      <c r="F12" s="132">
        <v>42927</v>
      </c>
      <c r="G12" s="46"/>
      <c r="H12" s="50"/>
    </row>
    <row r="13" spans="1:37" ht="60.75" customHeight="1" x14ac:dyDescent="0.3">
      <c r="A13" s="122">
        <f t="shared" si="0"/>
        <v>5</v>
      </c>
      <c r="B13" s="87" t="s">
        <v>493</v>
      </c>
      <c r="C13" s="85" t="s">
        <v>296</v>
      </c>
      <c r="D13" s="86" t="s">
        <v>492</v>
      </c>
      <c r="E13" s="92">
        <v>94413.74</v>
      </c>
      <c r="F13" s="132">
        <v>43000</v>
      </c>
      <c r="G13" s="46"/>
      <c r="H13" s="50"/>
    </row>
    <row r="14" spans="1:37" ht="35.25" customHeight="1" x14ac:dyDescent="0.3">
      <c r="A14" s="122">
        <f t="shared" si="0"/>
        <v>6</v>
      </c>
      <c r="B14" s="88" t="s">
        <v>314</v>
      </c>
      <c r="C14" s="91" t="s">
        <v>296</v>
      </c>
      <c r="D14" s="77" t="s">
        <v>315</v>
      </c>
      <c r="E14" s="81">
        <v>122480.13</v>
      </c>
      <c r="F14" s="114">
        <v>42675</v>
      </c>
      <c r="G14" s="59"/>
      <c r="H14" s="58"/>
    </row>
    <row r="15" spans="1:37" ht="37.5" customHeight="1" x14ac:dyDescent="0.3">
      <c r="A15" s="122">
        <f t="shared" si="0"/>
        <v>7</v>
      </c>
      <c r="B15" s="87" t="s">
        <v>268</v>
      </c>
      <c r="C15" s="87" t="s">
        <v>269</v>
      </c>
      <c r="D15" s="86" t="s">
        <v>270</v>
      </c>
      <c r="E15" s="92">
        <v>84139.520000000004</v>
      </c>
      <c r="F15" s="113">
        <v>42521</v>
      </c>
      <c r="G15" s="47">
        <v>42528</v>
      </c>
      <c r="H15" s="50"/>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ht="45.75" customHeight="1" x14ac:dyDescent="0.3">
      <c r="A16" s="122">
        <f t="shared" si="0"/>
        <v>8</v>
      </c>
      <c r="B16" s="87" t="s">
        <v>502</v>
      </c>
      <c r="C16" s="85" t="s">
        <v>500</v>
      </c>
      <c r="D16" s="86" t="s">
        <v>501</v>
      </c>
      <c r="E16" s="92">
        <v>22389.09</v>
      </c>
      <c r="F16" s="113">
        <v>43007</v>
      </c>
      <c r="G16" s="46"/>
      <c r="H16" s="50"/>
    </row>
    <row r="17" spans="1:8" ht="45.75" customHeight="1" x14ac:dyDescent="0.3">
      <c r="A17" s="122">
        <f t="shared" si="0"/>
        <v>9</v>
      </c>
      <c r="B17" s="87" t="s">
        <v>371</v>
      </c>
      <c r="C17" s="85" t="s">
        <v>264</v>
      </c>
      <c r="D17" s="86" t="s">
        <v>372</v>
      </c>
      <c r="E17" s="92">
        <v>30999.47</v>
      </c>
      <c r="F17" s="113">
        <v>42887</v>
      </c>
      <c r="G17" s="46"/>
      <c r="H17" s="50"/>
    </row>
    <row r="18" spans="1:8" ht="45" customHeight="1" x14ac:dyDescent="0.3">
      <c r="A18" s="122">
        <f t="shared" si="0"/>
        <v>10</v>
      </c>
      <c r="B18" s="87" t="s">
        <v>308</v>
      </c>
      <c r="C18" s="85" t="s">
        <v>309</v>
      </c>
      <c r="D18" s="86" t="s">
        <v>310</v>
      </c>
      <c r="E18" s="92">
        <v>82500</v>
      </c>
      <c r="F18" s="113">
        <v>42459</v>
      </c>
      <c r="G18" s="46">
        <v>42468</v>
      </c>
      <c r="H18" s="50" t="s">
        <v>297</v>
      </c>
    </row>
    <row r="19" spans="1:8" ht="45" customHeight="1" x14ac:dyDescent="0.3">
      <c r="A19" s="122">
        <f t="shared" si="0"/>
        <v>11</v>
      </c>
      <c r="B19" s="85" t="s">
        <v>412</v>
      </c>
      <c r="C19" s="85" t="s">
        <v>410</v>
      </c>
      <c r="D19" s="131" t="s">
        <v>411</v>
      </c>
      <c r="E19" s="92">
        <v>5829.2</v>
      </c>
      <c r="F19" s="132">
        <v>42962</v>
      </c>
      <c r="G19" s="46"/>
      <c r="H19" s="50"/>
    </row>
    <row r="20" spans="1:8" ht="45" customHeight="1" x14ac:dyDescent="0.3">
      <c r="A20" s="122">
        <f t="shared" si="0"/>
        <v>12</v>
      </c>
      <c r="B20" s="85" t="s">
        <v>479</v>
      </c>
      <c r="C20" s="85" t="s">
        <v>410</v>
      </c>
      <c r="D20" s="131" t="s">
        <v>478</v>
      </c>
      <c r="E20" s="92">
        <v>6078.1</v>
      </c>
      <c r="F20" s="132">
        <v>42992</v>
      </c>
      <c r="G20" s="46"/>
      <c r="H20" s="50"/>
    </row>
    <row r="21" spans="1:8" ht="45" customHeight="1" x14ac:dyDescent="0.3">
      <c r="A21" s="122">
        <f t="shared" si="0"/>
        <v>13</v>
      </c>
      <c r="B21" s="85" t="s">
        <v>481</v>
      </c>
      <c r="C21" s="85" t="s">
        <v>410</v>
      </c>
      <c r="D21" s="131" t="s">
        <v>480</v>
      </c>
      <c r="E21" s="92">
        <v>5776</v>
      </c>
      <c r="F21" s="132">
        <v>42992</v>
      </c>
      <c r="G21" s="46"/>
      <c r="H21" s="50"/>
    </row>
    <row r="22" spans="1:8" ht="45" customHeight="1" x14ac:dyDescent="0.3">
      <c r="A22" s="122">
        <f t="shared" si="0"/>
        <v>14</v>
      </c>
      <c r="B22" s="87" t="s">
        <v>235</v>
      </c>
      <c r="C22" s="85" t="s">
        <v>234</v>
      </c>
      <c r="D22" s="86" t="s">
        <v>236</v>
      </c>
      <c r="E22" s="92">
        <v>44657</v>
      </c>
      <c r="F22" s="113">
        <v>42887</v>
      </c>
      <c r="G22" s="46"/>
      <c r="H22" s="50"/>
    </row>
    <row r="23" spans="1:8" ht="45" customHeight="1" x14ac:dyDescent="0.3">
      <c r="A23" s="122">
        <f t="shared" si="0"/>
        <v>15</v>
      </c>
      <c r="B23" s="87" t="s">
        <v>455</v>
      </c>
      <c r="C23" s="85" t="s">
        <v>430</v>
      </c>
      <c r="D23" s="86" t="s">
        <v>454</v>
      </c>
      <c r="E23" s="92">
        <v>1131612.78</v>
      </c>
      <c r="F23" s="153">
        <v>42983</v>
      </c>
      <c r="G23" s="46"/>
      <c r="H23" s="50"/>
    </row>
    <row r="24" spans="1:8" ht="45" customHeight="1" x14ac:dyDescent="0.3">
      <c r="A24" s="122">
        <f t="shared" si="0"/>
        <v>16</v>
      </c>
      <c r="B24" s="85" t="s">
        <v>392</v>
      </c>
      <c r="C24" s="85" t="s">
        <v>390</v>
      </c>
      <c r="D24" s="119" t="s">
        <v>391</v>
      </c>
      <c r="E24" s="92">
        <v>687840.13</v>
      </c>
      <c r="F24" s="132">
        <v>42942</v>
      </c>
      <c r="G24" s="46"/>
      <c r="H24" s="50"/>
    </row>
    <row r="25" spans="1:8" ht="40.5" customHeight="1" x14ac:dyDescent="0.3">
      <c r="A25" s="122">
        <f t="shared" si="0"/>
        <v>17</v>
      </c>
      <c r="B25" s="87" t="s">
        <v>249</v>
      </c>
      <c r="C25" s="85" t="s">
        <v>250</v>
      </c>
      <c r="D25" s="86" t="s">
        <v>342</v>
      </c>
      <c r="E25" s="92">
        <v>141600</v>
      </c>
      <c r="F25" s="113">
        <v>42167</v>
      </c>
      <c r="G25" s="47">
        <v>42457</v>
      </c>
      <c r="H25" s="50" t="s">
        <v>297</v>
      </c>
    </row>
    <row r="26" spans="1:8" ht="40.5" customHeight="1" x14ac:dyDescent="0.3">
      <c r="A26" s="122">
        <f t="shared" si="0"/>
        <v>18</v>
      </c>
      <c r="B26" s="87" t="s">
        <v>256</v>
      </c>
      <c r="C26" s="85" t="s">
        <v>250</v>
      </c>
      <c r="D26" s="86" t="s">
        <v>257</v>
      </c>
      <c r="E26" s="92">
        <v>100300</v>
      </c>
      <c r="F26" s="113">
        <v>42167</v>
      </c>
      <c r="G26" s="47">
        <v>42451</v>
      </c>
      <c r="H26" s="50" t="s">
        <v>297</v>
      </c>
    </row>
    <row r="27" spans="1:8" ht="40.5" customHeight="1" x14ac:dyDescent="0.3">
      <c r="A27" s="122">
        <f t="shared" si="0"/>
        <v>19</v>
      </c>
      <c r="B27" s="87" t="s">
        <v>339</v>
      </c>
      <c r="C27" s="85" t="s">
        <v>250</v>
      </c>
      <c r="D27" s="86" t="s">
        <v>337</v>
      </c>
      <c r="E27" s="92">
        <v>212400</v>
      </c>
      <c r="F27" s="113">
        <v>42825</v>
      </c>
      <c r="G27" s="47"/>
      <c r="H27" s="50"/>
    </row>
    <row r="28" spans="1:8" ht="40.5" customHeight="1" x14ac:dyDescent="0.3">
      <c r="A28" s="122">
        <f t="shared" si="0"/>
        <v>20</v>
      </c>
      <c r="B28" s="87" t="s">
        <v>338</v>
      </c>
      <c r="C28" s="85" t="s">
        <v>250</v>
      </c>
      <c r="D28" s="86" t="s">
        <v>340</v>
      </c>
      <c r="E28" s="92">
        <v>212400</v>
      </c>
      <c r="F28" s="113" t="s">
        <v>341</v>
      </c>
      <c r="G28" s="47"/>
      <c r="H28" s="50"/>
    </row>
    <row r="29" spans="1:8" ht="45" customHeight="1" x14ac:dyDescent="0.3">
      <c r="A29" s="122">
        <f t="shared" si="0"/>
        <v>21</v>
      </c>
      <c r="B29" s="87" t="s">
        <v>451</v>
      </c>
      <c r="C29" s="85" t="s">
        <v>449</v>
      </c>
      <c r="D29" s="86" t="s">
        <v>450</v>
      </c>
      <c r="E29" s="92">
        <v>203400</v>
      </c>
      <c r="F29" s="113">
        <v>42982</v>
      </c>
      <c r="G29" s="47"/>
      <c r="H29" s="50"/>
    </row>
    <row r="30" spans="1:8" ht="45" customHeight="1" x14ac:dyDescent="0.3">
      <c r="A30" s="122">
        <f t="shared" si="0"/>
        <v>22</v>
      </c>
      <c r="B30" s="87" t="s">
        <v>299</v>
      </c>
      <c r="C30" s="85" t="s">
        <v>137</v>
      </c>
      <c r="D30" s="89" t="s">
        <v>300</v>
      </c>
      <c r="E30" s="81">
        <v>23600</v>
      </c>
      <c r="F30" s="113">
        <v>42037</v>
      </c>
      <c r="G30" s="83">
        <v>42457</v>
      </c>
      <c r="H30" s="50" t="s">
        <v>298</v>
      </c>
    </row>
    <row r="31" spans="1:8" ht="48" customHeight="1" x14ac:dyDescent="0.3">
      <c r="A31" s="122">
        <f t="shared" si="0"/>
        <v>23</v>
      </c>
      <c r="B31" s="85" t="s">
        <v>429</v>
      </c>
      <c r="C31" s="85" t="s">
        <v>370</v>
      </c>
      <c r="D31" s="131" t="s">
        <v>428</v>
      </c>
      <c r="E31" s="92">
        <v>21983</v>
      </c>
      <c r="F31" s="132">
        <v>42968</v>
      </c>
      <c r="G31" s="46"/>
      <c r="H31" s="50"/>
    </row>
    <row r="32" spans="1:8" ht="48" customHeight="1" x14ac:dyDescent="0.3">
      <c r="A32" s="122">
        <f t="shared" si="0"/>
        <v>24</v>
      </c>
      <c r="B32" s="85" t="s">
        <v>477</v>
      </c>
      <c r="C32" s="85" t="s">
        <v>370</v>
      </c>
      <c r="D32" s="131" t="s">
        <v>476</v>
      </c>
      <c r="E32" s="92">
        <v>20353.75</v>
      </c>
      <c r="F32" s="132">
        <v>42992</v>
      </c>
      <c r="G32" s="46"/>
      <c r="H32" s="50"/>
    </row>
    <row r="33" spans="1:8" ht="50.25" customHeight="1" x14ac:dyDescent="0.3">
      <c r="A33" s="122">
        <f t="shared" si="0"/>
        <v>25</v>
      </c>
      <c r="B33" s="87" t="s">
        <v>402</v>
      </c>
      <c r="C33" s="85" t="s">
        <v>400</v>
      </c>
      <c r="D33" s="131" t="s">
        <v>401</v>
      </c>
      <c r="E33" s="92">
        <v>33900</v>
      </c>
      <c r="F33" s="132">
        <v>42948</v>
      </c>
      <c r="G33" s="46"/>
      <c r="H33" s="50"/>
    </row>
    <row r="34" spans="1:8" ht="45" customHeight="1" x14ac:dyDescent="0.3">
      <c r="A34" s="122">
        <f t="shared" si="0"/>
        <v>26</v>
      </c>
      <c r="B34" s="87" t="s">
        <v>320</v>
      </c>
      <c r="C34" s="85" t="s">
        <v>282</v>
      </c>
      <c r="D34" s="86" t="s">
        <v>319</v>
      </c>
      <c r="E34" s="92">
        <v>59000</v>
      </c>
      <c r="F34" s="113">
        <v>42565</v>
      </c>
      <c r="G34" s="46">
        <v>42569</v>
      </c>
      <c r="H34" s="50" t="s">
        <v>321</v>
      </c>
    </row>
    <row r="35" spans="1:8" ht="39" customHeight="1" x14ac:dyDescent="0.3">
      <c r="A35" s="122">
        <f t="shared" si="0"/>
        <v>27</v>
      </c>
      <c r="B35" s="87" t="s">
        <v>120</v>
      </c>
      <c r="C35" s="85" t="s">
        <v>75</v>
      </c>
      <c r="D35" s="89" t="s">
        <v>213</v>
      </c>
      <c r="E35" s="93">
        <v>35400</v>
      </c>
      <c r="F35" s="113">
        <v>42020</v>
      </c>
      <c r="G35" s="46">
        <v>42051</v>
      </c>
      <c r="H35" s="50" t="s">
        <v>276</v>
      </c>
    </row>
    <row r="36" spans="1:8" ht="39" customHeight="1" x14ac:dyDescent="0.3">
      <c r="A36" s="122">
        <f t="shared" si="0"/>
        <v>28</v>
      </c>
      <c r="B36" s="87" t="s">
        <v>286</v>
      </c>
      <c r="C36" s="85" t="s">
        <v>75</v>
      </c>
      <c r="D36" s="89" t="s">
        <v>81</v>
      </c>
      <c r="E36" s="93">
        <v>35400</v>
      </c>
      <c r="F36" s="113">
        <v>42416</v>
      </c>
      <c r="G36" s="46">
        <v>42417</v>
      </c>
      <c r="H36" s="50" t="s">
        <v>275</v>
      </c>
    </row>
    <row r="37" spans="1:8" ht="45" customHeight="1" x14ac:dyDescent="0.3">
      <c r="A37" s="122">
        <f t="shared" si="0"/>
        <v>29</v>
      </c>
      <c r="B37" s="88" t="s">
        <v>417</v>
      </c>
      <c r="C37" s="88" t="s">
        <v>415</v>
      </c>
      <c r="D37" s="131" t="s">
        <v>416</v>
      </c>
      <c r="E37" s="92">
        <v>169954.13</v>
      </c>
      <c r="F37" s="132"/>
      <c r="G37" s="47"/>
      <c r="H37" s="50"/>
    </row>
    <row r="38" spans="1:8" ht="68.25" customHeight="1" x14ac:dyDescent="0.3">
      <c r="A38" s="122">
        <f t="shared" si="0"/>
        <v>30</v>
      </c>
      <c r="B38" s="118" t="s">
        <v>422</v>
      </c>
      <c r="C38" s="133" t="s">
        <v>394</v>
      </c>
      <c r="D38" s="131" t="s">
        <v>421</v>
      </c>
      <c r="E38" s="81">
        <v>664984.6</v>
      </c>
      <c r="F38" s="132">
        <v>42968</v>
      </c>
      <c r="G38" s="46"/>
      <c r="H38" s="50"/>
    </row>
    <row r="39" spans="1:8" ht="68.25" customHeight="1" x14ac:dyDescent="0.3">
      <c r="A39" s="122">
        <f t="shared" si="0"/>
        <v>31</v>
      </c>
      <c r="B39" s="118" t="s">
        <v>497</v>
      </c>
      <c r="C39" s="133" t="s">
        <v>394</v>
      </c>
      <c r="D39" s="131" t="s">
        <v>496</v>
      </c>
      <c r="E39" s="81">
        <v>846735.3</v>
      </c>
      <c r="F39" s="132">
        <v>43004</v>
      </c>
      <c r="G39" s="46"/>
      <c r="H39" s="50"/>
    </row>
    <row r="40" spans="1:8" ht="63.75" customHeight="1" x14ac:dyDescent="0.3">
      <c r="A40" s="122">
        <f t="shared" si="0"/>
        <v>32</v>
      </c>
      <c r="B40" s="91" t="s">
        <v>427</v>
      </c>
      <c r="C40" s="133" t="s">
        <v>393</v>
      </c>
      <c r="D40" s="131" t="s">
        <v>426</v>
      </c>
      <c r="E40" s="92">
        <v>2875.65</v>
      </c>
      <c r="F40" s="132">
        <v>42968</v>
      </c>
      <c r="G40" s="46"/>
      <c r="H40" s="50"/>
    </row>
    <row r="41" spans="1:8" ht="63.75" customHeight="1" x14ac:dyDescent="0.3">
      <c r="A41" s="122">
        <f t="shared" si="0"/>
        <v>33</v>
      </c>
      <c r="B41" s="91" t="s">
        <v>465</v>
      </c>
      <c r="C41" s="133" t="s">
        <v>463</v>
      </c>
      <c r="D41" s="131" t="s">
        <v>464</v>
      </c>
      <c r="E41" s="92">
        <v>13300</v>
      </c>
      <c r="F41" s="132">
        <v>42990</v>
      </c>
      <c r="G41" s="46"/>
      <c r="H41" s="50"/>
    </row>
    <row r="42" spans="1:8" ht="63.75" customHeight="1" x14ac:dyDescent="0.3">
      <c r="A42" s="122">
        <f t="shared" si="0"/>
        <v>34</v>
      </c>
      <c r="B42" s="91" t="s">
        <v>414</v>
      </c>
      <c r="C42" s="85" t="s">
        <v>413</v>
      </c>
      <c r="D42" s="131" t="s">
        <v>419</v>
      </c>
      <c r="E42" s="92">
        <v>79100</v>
      </c>
      <c r="F42" s="132">
        <v>42962</v>
      </c>
      <c r="G42" s="46"/>
      <c r="H42" s="50"/>
    </row>
    <row r="43" spans="1:8" ht="63.75" customHeight="1" x14ac:dyDescent="0.3">
      <c r="A43" s="122">
        <f t="shared" si="0"/>
        <v>35</v>
      </c>
      <c r="B43" s="91" t="s">
        <v>418</v>
      </c>
      <c r="C43" s="85" t="s">
        <v>413</v>
      </c>
      <c r="D43" s="131" t="s">
        <v>420</v>
      </c>
      <c r="E43" s="92">
        <v>79100</v>
      </c>
      <c r="F43" s="132">
        <v>42965</v>
      </c>
      <c r="G43" s="46"/>
      <c r="H43" s="50"/>
    </row>
    <row r="44" spans="1:8" ht="45" customHeight="1" x14ac:dyDescent="0.3">
      <c r="A44" s="122">
        <f t="shared" si="0"/>
        <v>36</v>
      </c>
      <c r="B44" s="87" t="s">
        <v>349</v>
      </c>
      <c r="C44" s="85" t="s">
        <v>350</v>
      </c>
      <c r="D44" s="89" t="s">
        <v>351</v>
      </c>
      <c r="E44" s="93">
        <v>23600</v>
      </c>
      <c r="F44" s="117">
        <v>2016</v>
      </c>
      <c r="G44" s="46"/>
      <c r="H44" s="50"/>
    </row>
    <row r="45" spans="1:8" ht="48.75" customHeight="1" x14ac:dyDescent="0.3">
      <c r="A45" s="122">
        <f t="shared" si="0"/>
        <v>37</v>
      </c>
      <c r="B45" s="87" t="s">
        <v>223</v>
      </c>
      <c r="C45" s="85" t="s">
        <v>76</v>
      </c>
      <c r="D45" s="89" t="s">
        <v>224</v>
      </c>
      <c r="E45" s="93">
        <v>30000</v>
      </c>
      <c r="F45" s="113">
        <v>41817</v>
      </c>
      <c r="G45" s="46">
        <v>42692</v>
      </c>
      <c r="H45" s="50"/>
    </row>
    <row r="46" spans="1:8" ht="48.75" customHeight="1" x14ac:dyDescent="0.3">
      <c r="A46" s="122">
        <f t="shared" si="0"/>
        <v>38</v>
      </c>
      <c r="B46" s="87" t="s">
        <v>225</v>
      </c>
      <c r="C46" s="85" t="s">
        <v>76</v>
      </c>
      <c r="D46" s="89" t="s">
        <v>226</v>
      </c>
      <c r="E46" s="93">
        <v>24152.54</v>
      </c>
      <c r="F46" s="113">
        <v>41847</v>
      </c>
      <c r="G46" s="46"/>
      <c r="H46" s="50"/>
    </row>
    <row r="47" spans="1:8" ht="48.75" customHeight="1" x14ac:dyDescent="0.3">
      <c r="A47" s="122">
        <f t="shared" si="0"/>
        <v>39</v>
      </c>
      <c r="B47" s="87" t="s">
        <v>74</v>
      </c>
      <c r="C47" s="85" t="s">
        <v>323</v>
      </c>
      <c r="D47" s="89" t="s">
        <v>259</v>
      </c>
      <c r="E47" s="92">
        <v>96760</v>
      </c>
      <c r="F47" s="113">
        <v>42438</v>
      </c>
      <c r="G47" s="46"/>
      <c r="H47" s="50" t="s">
        <v>274</v>
      </c>
    </row>
    <row r="48" spans="1:8" ht="48.75" customHeight="1" x14ac:dyDescent="0.3">
      <c r="A48" s="122">
        <f t="shared" si="0"/>
        <v>40</v>
      </c>
      <c r="B48" s="87" t="s">
        <v>311</v>
      </c>
      <c r="C48" s="85" t="s">
        <v>312</v>
      </c>
      <c r="D48" s="89" t="s">
        <v>313</v>
      </c>
      <c r="E48" s="93">
        <v>6750000</v>
      </c>
      <c r="F48" s="117">
        <v>2001</v>
      </c>
      <c r="G48" s="46"/>
      <c r="H48" s="50"/>
    </row>
    <row r="49" spans="1:8" ht="48.75" customHeight="1" x14ac:dyDescent="0.3">
      <c r="A49" s="122">
        <f t="shared" si="0"/>
        <v>41</v>
      </c>
      <c r="B49" s="87" t="s">
        <v>470</v>
      </c>
      <c r="C49" s="85" t="s">
        <v>468</v>
      </c>
      <c r="D49" s="120" t="s">
        <v>469</v>
      </c>
      <c r="E49" s="93">
        <v>24174.09</v>
      </c>
      <c r="F49" s="153">
        <v>42990</v>
      </c>
      <c r="G49" s="46"/>
      <c r="H49" s="50"/>
    </row>
    <row r="50" spans="1:8" ht="48.75" customHeight="1" x14ac:dyDescent="0.3">
      <c r="A50" s="122">
        <f t="shared" si="0"/>
        <v>42</v>
      </c>
      <c r="B50" s="87" t="s">
        <v>475</v>
      </c>
      <c r="C50" s="85" t="s">
        <v>468</v>
      </c>
      <c r="D50" s="120" t="s">
        <v>474</v>
      </c>
      <c r="E50" s="93">
        <v>10744.04</v>
      </c>
      <c r="F50" s="154">
        <v>42991</v>
      </c>
      <c r="G50" s="46"/>
      <c r="H50" s="50"/>
    </row>
    <row r="51" spans="1:8" ht="60" customHeight="1" x14ac:dyDescent="0.3">
      <c r="A51" s="122">
        <f t="shared" si="0"/>
        <v>43</v>
      </c>
      <c r="B51" s="85" t="s">
        <v>425</v>
      </c>
      <c r="C51" s="133" t="s">
        <v>423</v>
      </c>
      <c r="D51" s="131" t="s">
        <v>424</v>
      </c>
      <c r="E51" s="93">
        <v>54542.62</v>
      </c>
      <c r="F51" s="132">
        <v>42968</v>
      </c>
      <c r="G51" s="46"/>
      <c r="H51" s="50"/>
    </row>
    <row r="52" spans="1:8" ht="60" customHeight="1" x14ac:dyDescent="0.3">
      <c r="A52" s="122">
        <f t="shared" si="0"/>
        <v>44</v>
      </c>
      <c r="B52" s="85" t="s">
        <v>467</v>
      </c>
      <c r="C52" s="133" t="s">
        <v>423</v>
      </c>
      <c r="D52" s="131" t="s">
        <v>466</v>
      </c>
      <c r="E52" s="93">
        <v>51804.43</v>
      </c>
      <c r="F52" s="132">
        <v>42990</v>
      </c>
      <c r="G52" s="46"/>
      <c r="H52" s="50"/>
    </row>
    <row r="53" spans="1:8" ht="48.75" customHeight="1" x14ac:dyDescent="0.3">
      <c r="A53" s="122">
        <f t="shared" si="0"/>
        <v>45</v>
      </c>
      <c r="B53" s="87" t="s">
        <v>376</v>
      </c>
      <c r="C53" s="85" t="s">
        <v>377</v>
      </c>
      <c r="D53" s="89" t="s">
        <v>378</v>
      </c>
      <c r="E53" s="93">
        <v>56500</v>
      </c>
      <c r="F53" s="132">
        <v>42919</v>
      </c>
      <c r="G53" s="46"/>
      <c r="H53" s="50"/>
    </row>
    <row r="54" spans="1:8" ht="48.75" customHeight="1" x14ac:dyDescent="0.3">
      <c r="A54" s="122">
        <f t="shared" si="0"/>
        <v>46</v>
      </c>
      <c r="B54" s="85" t="s">
        <v>432</v>
      </c>
      <c r="C54" s="85" t="s">
        <v>387</v>
      </c>
      <c r="D54" s="131" t="s">
        <v>431</v>
      </c>
      <c r="E54" s="93">
        <v>3900</v>
      </c>
      <c r="F54" s="132">
        <v>42970</v>
      </c>
      <c r="G54" s="46"/>
      <c r="H54" s="50"/>
    </row>
    <row r="55" spans="1:8" ht="48.75" customHeight="1" x14ac:dyDescent="0.3">
      <c r="A55" s="122">
        <f t="shared" si="0"/>
        <v>47</v>
      </c>
      <c r="B55" s="85" t="s">
        <v>485</v>
      </c>
      <c r="C55" s="85" t="s">
        <v>387</v>
      </c>
      <c r="D55" s="131" t="s">
        <v>484</v>
      </c>
      <c r="E55" s="93">
        <v>11185.47</v>
      </c>
      <c r="F55" s="132">
        <v>42993</v>
      </c>
      <c r="G55" s="46"/>
      <c r="H55" s="50"/>
    </row>
    <row r="56" spans="1:8" ht="48.75" customHeight="1" x14ac:dyDescent="0.3">
      <c r="A56" s="122">
        <f t="shared" si="0"/>
        <v>48</v>
      </c>
      <c r="B56" s="85" t="s">
        <v>491</v>
      </c>
      <c r="C56" s="85" t="s">
        <v>489</v>
      </c>
      <c r="D56" s="131" t="s">
        <v>490</v>
      </c>
      <c r="E56" s="93">
        <v>1055337.43</v>
      </c>
      <c r="F56" s="132">
        <v>42998</v>
      </c>
      <c r="G56" s="46"/>
      <c r="H56" s="50"/>
    </row>
    <row r="57" spans="1:8" ht="48.75" customHeight="1" x14ac:dyDescent="0.3">
      <c r="A57" s="122">
        <f t="shared" si="0"/>
        <v>49</v>
      </c>
      <c r="B57" s="87" t="s">
        <v>473</v>
      </c>
      <c r="C57" s="85" t="s">
        <v>471</v>
      </c>
      <c r="D57" s="120" t="s">
        <v>472</v>
      </c>
      <c r="E57" s="93">
        <v>332338.98</v>
      </c>
      <c r="F57" s="113">
        <v>42990</v>
      </c>
      <c r="G57" s="49"/>
      <c r="H57" s="50"/>
    </row>
    <row r="58" spans="1:8" ht="48.75" customHeight="1" x14ac:dyDescent="0.3">
      <c r="A58" s="122">
        <f t="shared" si="0"/>
        <v>50</v>
      </c>
      <c r="B58" s="87" t="s">
        <v>271</v>
      </c>
      <c r="C58" s="85" t="s">
        <v>272</v>
      </c>
      <c r="D58" s="86" t="s">
        <v>273</v>
      </c>
      <c r="E58" s="92">
        <v>35400</v>
      </c>
      <c r="F58" s="113">
        <v>42510</v>
      </c>
      <c r="G58" s="46">
        <v>42552</v>
      </c>
      <c r="H58" s="50" t="s">
        <v>322</v>
      </c>
    </row>
    <row r="59" spans="1:8" ht="48.75" customHeight="1" x14ac:dyDescent="0.3">
      <c r="A59" s="122">
        <f t="shared" si="0"/>
        <v>51</v>
      </c>
      <c r="B59" s="87" t="s">
        <v>344</v>
      </c>
      <c r="C59" s="85" t="s">
        <v>335</v>
      </c>
      <c r="D59" s="86" t="s">
        <v>346</v>
      </c>
      <c r="E59" s="92">
        <v>1770000</v>
      </c>
      <c r="F59" s="117">
        <v>2016</v>
      </c>
      <c r="G59" s="46"/>
      <c r="H59" s="50"/>
    </row>
    <row r="60" spans="1:8" ht="48.75" customHeight="1" x14ac:dyDescent="0.3">
      <c r="A60" s="122">
        <f t="shared" si="0"/>
        <v>52</v>
      </c>
      <c r="B60" s="87" t="s">
        <v>345</v>
      </c>
      <c r="C60" s="85" t="s">
        <v>335</v>
      </c>
      <c r="D60" s="86" t="s">
        <v>347</v>
      </c>
      <c r="E60" s="92">
        <v>1770000</v>
      </c>
      <c r="F60" s="117">
        <v>2016</v>
      </c>
      <c r="G60" s="46"/>
      <c r="H60" s="50"/>
    </row>
    <row r="61" spans="1:8" ht="48.75" customHeight="1" x14ac:dyDescent="0.3">
      <c r="A61" s="122">
        <f t="shared" si="0"/>
        <v>53</v>
      </c>
      <c r="B61" s="87" t="s">
        <v>343</v>
      </c>
      <c r="C61" s="85" t="s">
        <v>335</v>
      </c>
      <c r="D61" s="86" t="s">
        <v>348</v>
      </c>
      <c r="E61" s="92">
        <v>1770000</v>
      </c>
      <c r="F61" s="117">
        <v>2016</v>
      </c>
      <c r="G61" s="46"/>
      <c r="H61" s="50"/>
    </row>
    <row r="62" spans="1:8" ht="48.75" customHeight="1" x14ac:dyDescent="0.3">
      <c r="A62" s="122">
        <f t="shared" si="0"/>
        <v>54</v>
      </c>
      <c r="B62" s="87" t="s">
        <v>435</v>
      </c>
      <c r="C62" s="85" t="s">
        <v>433</v>
      </c>
      <c r="D62" s="131" t="s">
        <v>434</v>
      </c>
      <c r="E62" s="92">
        <v>93815.21</v>
      </c>
      <c r="F62" s="132">
        <v>42969</v>
      </c>
      <c r="G62" s="46"/>
      <c r="H62" s="50"/>
    </row>
    <row r="63" spans="1:8" ht="48.75" customHeight="1" x14ac:dyDescent="0.3">
      <c r="A63" s="122">
        <f t="shared" si="0"/>
        <v>55</v>
      </c>
      <c r="B63" s="87" t="s">
        <v>462</v>
      </c>
      <c r="C63" s="85" t="s">
        <v>399</v>
      </c>
      <c r="D63" s="119" t="s">
        <v>461</v>
      </c>
      <c r="E63" s="92">
        <v>6780</v>
      </c>
      <c r="F63" s="132">
        <v>42990</v>
      </c>
      <c r="G63" s="46"/>
      <c r="H63" s="50"/>
    </row>
    <row r="64" spans="1:8" ht="48.75" customHeight="1" x14ac:dyDescent="0.3">
      <c r="A64" s="122">
        <f t="shared" si="0"/>
        <v>56</v>
      </c>
      <c r="B64" s="87" t="s">
        <v>453</v>
      </c>
      <c r="C64" s="85" t="s">
        <v>404</v>
      </c>
      <c r="D64" s="119" t="s">
        <v>452</v>
      </c>
      <c r="E64" s="92">
        <v>472000</v>
      </c>
      <c r="F64" s="132">
        <v>42982</v>
      </c>
      <c r="G64" s="46"/>
      <c r="H64" s="50"/>
    </row>
    <row r="65" spans="1:8" ht="48.75" customHeight="1" x14ac:dyDescent="0.3">
      <c r="A65" s="122">
        <f t="shared" si="0"/>
        <v>57</v>
      </c>
      <c r="B65" s="87" t="s">
        <v>406</v>
      </c>
      <c r="C65" s="85" t="s">
        <v>404</v>
      </c>
      <c r="D65" s="131" t="s">
        <v>405</v>
      </c>
      <c r="E65" s="92">
        <v>472000</v>
      </c>
      <c r="F65" s="132">
        <v>42956</v>
      </c>
      <c r="G65" s="46"/>
      <c r="H65" s="50"/>
    </row>
    <row r="66" spans="1:8" ht="48.75" customHeight="1" x14ac:dyDescent="0.3">
      <c r="A66" s="122">
        <f t="shared" si="0"/>
        <v>58</v>
      </c>
      <c r="B66" s="91" t="s">
        <v>373</v>
      </c>
      <c r="C66" s="76" t="s">
        <v>374</v>
      </c>
      <c r="D66" s="77" t="s">
        <v>375</v>
      </c>
      <c r="E66" s="81">
        <v>74015</v>
      </c>
      <c r="F66" s="132">
        <v>42919</v>
      </c>
      <c r="G66" s="46"/>
      <c r="H66" s="50"/>
    </row>
    <row r="67" spans="1:8" ht="31.5" customHeight="1" x14ac:dyDescent="0.3">
      <c r="A67" s="122">
        <f t="shared" si="0"/>
        <v>59</v>
      </c>
      <c r="B67" s="90" t="s">
        <v>316</v>
      </c>
      <c r="C67" s="85" t="s">
        <v>98</v>
      </c>
      <c r="D67" s="89" t="s">
        <v>395</v>
      </c>
      <c r="E67" s="92">
        <v>3108695.8</v>
      </c>
      <c r="F67" s="113">
        <v>42371</v>
      </c>
      <c r="G67" s="46"/>
      <c r="H67" s="50" t="s">
        <v>278</v>
      </c>
    </row>
    <row r="68" spans="1:8" ht="47.25" customHeight="1" x14ac:dyDescent="0.3">
      <c r="A68" s="122">
        <f t="shared" si="0"/>
        <v>60</v>
      </c>
      <c r="B68" s="87" t="s">
        <v>397</v>
      </c>
      <c r="C68" s="85" t="s">
        <v>396</v>
      </c>
      <c r="D68" s="120" t="s">
        <v>398</v>
      </c>
      <c r="E68" s="92">
        <v>22881.360000000001</v>
      </c>
      <c r="F68" s="113">
        <v>42948</v>
      </c>
      <c r="G68" s="46"/>
      <c r="H68" s="50"/>
    </row>
    <row r="69" spans="1:8" ht="44.25" customHeight="1" x14ac:dyDescent="0.3">
      <c r="A69" s="122">
        <f t="shared" si="0"/>
        <v>61</v>
      </c>
      <c r="B69" s="87" t="s">
        <v>303</v>
      </c>
      <c r="C69" s="76" t="s">
        <v>295</v>
      </c>
      <c r="D69" s="77" t="s">
        <v>305</v>
      </c>
      <c r="E69" s="81">
        <v>237500</v>
      </c>
      <c r="F69" s="113">
        <v>42647</v>
      </c>
      <c r="G69" s="46">
        <v>42648</v>
      </c>
      <c r="H69" s="50" t="s">
        <v>307</v>
      </c>
    </row>
    <row r="70" spans="1:8" ht="48.75" customHeight="1" x14ac:dyDescent="0.3">
      <c r="A70" s="122">
        <f t="shared" si="0"/>
        <v>62</v>
      </c>
      <c r="B70" s="85" t="s">
        <v>495</v>
      </c>
      <c r="C70" s="85" t="s">
        <v>445</v>
      </c>
      <c r="D70" s="119" t="s">
        <v>494</v>
      </c>
      <c r="E70" s="92">
        <v>201101.98</v>
      </c>
      <c r="F70" s="113">
        <v>43000</v>
      </c>
      <c r="G70" s="46"/>
      <c r="H70" s="50"/>
    </row>
    <row r="71" spans="1:8" ht="46.5" customHeight="1" x14ac:dyDescent="0.3">
      <c r="A71" s="122">
        <f t="shared" si="0"/>
        <v>63</v>
      </c>
      <c r="B71" s="87" t="s">
        <v>171</v>
      </c>
      <c r="C71" s="85" t="s">
        <v>181</v>
      </c>
      <c r="D71" s="86" t="s">
        <v>182</v>
      </c>
      <c r="E71" s="92">
        <v>1167587.1299999999</v>
      </c>
      <c r="F71" s="113">
        <v>41542</v>
      </c>
      <c r="G71" s="46"/>
      <c r="H71" s="50" t="s">
        <v>138</v>
      </c>
    </row>
    <row r="72" spans="1:8" ht="39" customHeight="1" x14ac:dyDescent="0.3">
      <c r="A72" s="122">
        <f t="shared" si="0"/>
        <v>64</v>
      </c>
      <c r="B72" s="87" t="s">
        <v>141</v>
      </c>
      <c r="C72" s="85" t="s">
        <v>291</v>
      </c>
      <c r="D72" s="86" t="s">
        <v>352</v>
      </c>
      <c r="E72" s="92">
        <v>88500</v>
      </c>
      <c r="F72" s="117">
        <v>42625</v>
      </c>
      <c r="G72" s="46">
        <v>42683</v>
      </c>
      <c r="H72" s="52" t="s">
        <v>298</v>
      </c>
    </row>
    <row r="73" spans="1:8" ht="44.25" customHeight="1" x14ac:dyDescent="0.3">
      <c r="A73" s="122">
        <f t="shared" si="0"/>
        <v>65</v>
      </c>
      <c r="B73" s="87" t="s">
        <v>290</v>
      </c>
      <c r="C73" s="85" t="s">
        <v>291</v>
      </c>
      <c r="D73" s="86" t="s">
        <v>353</v>
      </c>
      <c r="E73" s="92">
        <v>88500</v>
      </c>
      <c r="F73" s="117">
        <v>2016</v>
      </c>
      <c r="G73" s="46">
        <v>42593</v>
      </c>
      <c r="H73" s="52" t="s">
        <v>298</v>
      </c>
    </row>
    <row r="74" spans="1:8" ht="39" customHeight="1" x14ac:dyDescent="0.3">
      <c r="A74" s="122">
        <f t="shared" si="0"/>
        <v>66</v>
      </c>
      <c r="B74" s="87" t="s">
        <v>355</v>
      </c>
      <c r="C74" s="85" t="s">
        <v>291</v>
      </c>
      <c r="D74" s="86" t="s">
        <v>364</v>
      </c>
      <c r="E74" s="134">
        <v>88500</v>
      </c>
      <c r="F74" s="135">
        <v>2016</v>
      </c>
      <c r="G74" s="136"/>
      <c r="H74" s="52"/>
    </row>
    <row r="75" spans="1:8" ht="44.25" customHeight="1" x14ac:dyDescent="0.3">
      <c r="A75" s="122">
        <f t="shared" ref="A75:A111" si="1">+A74+1</f>
        <v>67</v>
      </c>
      <c r="B75" s="87" t="s">
        <v>332</v>
      </c>
      <c r="C75" s="85" t="s">
        <v>291</v>
      </c>
      <c r="D75" s="86" t="s">
        <v>357</v>
      </c>
      <c r="E75" s="134">
        <v>88500</v>
      </c>
      <c r="F75" s="135">
        <v>2016</v>
      </c>
      <c r="G75" s="136"/>
      <c r="H75" s="52"/>
    </row>
    <row r="76" spans="1:8" ht="44.25" customHeight="1" x14ac:dyDescent="0.3">
      <c r="A76" s="122">
        <f t="shared" si="1"/>
        <v>68</v>
      </c>
      <c r="B76" s="87" t="s">
        <v>356</v>
      </c>
      <c r="C76" s="85" t="s">
        <v>291</v>
      </c>
      <c r="D76" s="86" t="s">
        <v>365</v>
      </c>
      <c r="E76" s="134">
        <v>88500</v>
      </c>
      <c r="F76" s="135">
        <v>2016</v>
      </c>
      <c r="G76" s="136"/>
      <c r="H76" s="52"/>
    </row>
    <row r="77" spans="1:8" ht="50.25" customHeight="1" x14ac:dyDescent="0.3">
      <c r="A77" s="122">
        <f t="shared" si="1"/>
        <v>69</v>
      </c>
      <c r="B77" s="87" t="s">
        <v>302</v>
      </c>
      <c r="C77" s="85" t="s">
        <v>97</v>
      </c>
      <c r="D77" s="86" t="s">
        <v>354</v>
      </c>
      <c r="E77" s="134">
        <v>88500</v>
      </c>
      <c r="F77" s="135">
        <v>2016</v>
      </c>
      <c r="G77" s="136">
        <v>42668</v>
      </c>
      <c r="H77" s="52" t="s">
        <v>298</v>
      </c>
    </row>
    <row r="78" spans="1:8" ht="39.75" x14ac:dyDescent="0.3">
      <c r="A78" s="122">
        <f t="shared" si="1"/>
        <v>70</v>
      </c>
      <c r="B78" s="87" t="s">
        <v>237</v>
      </c>
      <c r="C78" s="85" t="s">
        <v>238</v>
      </c>
      <c r="D78" s="86" t="s">
        <v>239</v>
      </c>
      <c r="E78" s="92">
        <v>23600</v>
      </c>
      <c r="F78" s="113"/>
      <c r="G78" s="46"/>
      <c r="H78" s="50" t="s">
        <v>277</v>
      </c>
    </row>
    <row r="79" spans="1:8" ht="48.75" customHeight="1" x14ac:dyDescent="0.3">
      <c r="A79" s="122">
        <f t="shared" si="1"/>
        <v>71</v>
      </c>
      <c r="B79" s="87" t="s">
        <v>379</v>
      </c>
      <c r="C79" s="85" t="s">
        <v>381</v>
      </c>
      <c r="D79" s="86" t="s">
        <v>380</v>
      </c>
      <c r="E79" s="92">
        <v>54000</v>
      </c>
      <c r="F79" s="132">
        <v>42923</v>
      </c>
      <c r="G79" s="46"/>
      <c r="H79" s="50"/>
    </row>
    <row r="80" spans="1:8" ht="60" customHeight="1" x14ac:dyDescent="0.3">
      <c r="A80" s="122">
        <f t="shared" si="1"/>
        <v>72</v>
      </c>
      <c r="B80" s="91" t="s">
        <v>333</v>
      </c>
      <c r="C80" s="76" t="s">
        <v>329</v>
      </c>
      <c r="D80" s="77" t="s">
        <v>334</v>
      </c>
      <c r="E80" s="81">
        <v>21470</v>
      </c>
      <c r="F80" s="114">
        <v>42824</v>
      </c>
      <c r="G80" s="46"/>
      <c r="H80" s="50"/>
    </row>
    <row r="81" spans="1:8" ht="113.25" customHeight="1" x14ac:dyDescent="0.25">
      <c r="A81" s="122">
        <f t="shared" si="1"/>
        <v>73</v>
      </c>
      <c r="B81" s="118" t="s">
        <v>457</v>
      </c>
      <c r="C81" s="150" t="s">
        <v>403</v>
      </c>
      <c r="D81" s="131" t="s">
        <v>456</v>
      </c>
      <c r="E81" s="151">
        <v>132620</v>
      </c>
      <c r="F81" s="152">
        <v>42990</v>
      </c>
      <c r="G81" s="46"/>
      <c r="H81" s="50"/>
    </row>
    <row r="82" spans="1:8" ht="47.25" customHeight="1" x14ac:dyDescent="0.3">
      <c r="A82" s="122">
        <f t="shared" si="1"/>
        <v>74</v>
      </c>
      <c r="B82" s="87" t="s">
        <v>218</v>
      </c>
      <c r="C82" s="85" t="s">
        <v>219</v>
      </c>
      <c r="D82" s="89" t="s">
        <v>220</v>
      </c>
      <c r="E82" s="94">
        <v>118000</v>
      </c>
      <c r="F82" s="113">
        <v>42333</v>
      </c>
      <c r="G82" s="46"/>
      <c r="H82" s="58"/>
    </row>
    <row r="83" spans="1:8" ht="44.25" customHeight="1" x14ac:dyDescent="0.3">
      <c r="A83" s="122">
        <f t="shared" si="1"/>
        <v>75</v>
      </c>
      <c r="B83" s="87" t="s">
        <v>214</v>
      </c>
      <c r="C83" s="85" t="s">
        <v>219</v>
      </c>
      <c r="D83" s="89" t="s">
        <v>221</v>
      </c>
      <c r="E83" s="93">
        <v>118000</v>
      </c>
      <c r="F83" s="113">
        <v>42302</v>
      </c>
      <c r="G83" s="46"/>
      <c r="H83" s="58"/>
    </row>
    <row r="84" spans="1:8" ht="31.5" customHeight="1" x14ac:dyDescent="0.3">
      <c r="A84" s="122">
        <f t="shared" si="1"/>
        <v>76</v>
      </c>
      <c r="B84" s="87" t="s">
        <v>318</v>
      </c>
      <c r="C84" s="85" t="s">
        <v>219</v>
      </c>
      <c r="D84" s="89" t="s">
        <v>222</v>
      </c>
      <c r="E84" s="94">
        <v>118000</v>
      </c>
      <c r="F84" s="113">
        <v>42063</v>
      </c>
      <c r="G84" s="46"/>
      <c r="H84" s="58"/>
    </row>
    <row r="85" spans="1:8" ht="45.75" customHeight="1" x14ac:dyDescent="0.3">
      <c r="A85" s="122">
        <f t="shared" si="1"/>
        <v>77</v>
      </c>
      <c r="B85" s="87" t="s">
        <v>287</v>
      </c>
      <c r="C85" s="85" t="s">
        <v>288</v>
      </c>
      <c r="D85" s="86" t="s">
        <v>289</v>
      </c>
      <c r="E85" s="92">
        <v>35400</v>
      </c>
      <c r="F85" s="113">
        <v>42643</v>
      </c>
      <c r="G85" s="46">
        <v>42584</v>
      </c>
      <c r="H85" s="50" t="s">
        <v>297</v>
      </c>
    </row>
    <row r="86" spans="1:8" ht="55.5" customHeight="1" x14ac:dyDescent="0.3">
      <c r="A86" s="122">
        <f t="shared" si="1"/>
        <v>78</v>
      </c>
      <c r="B86" s="87" t="s">
        <v>232</v>
      </c>
      <c r="C86" s="85" t="s">
        <v>71</v>
      </c>
      <c r="D86" s="89" t="s">
        <v>358</v>
      </c>
      <c r="E86" s="93">
        <v>29000</v>
      </c>
      <c r="F86" s="113">
        <v>40758</v>
      </c>
      <c r="G86" s="46">
        <v>42684</v>
      </c>
      <c r="H86" s="50" t="s">
        <v>297</v>
      </c>
    </row>
    <row r="87" spans="1:8" ht="59.25" customHeight="1" x14ac:dyDescent="0.3">
      <c r="A87" s="122">
        <f t="shared" si="1"/>
        <v>79</v>
      </c>
      <c r="B87" s="85" t="s">
        <v>448</v>
      </c>
      <c r="C87" s="85" t="s">
        <v>446</v>
      </c>
      <c r="D87" s="119" t="s">
        <v>447</v>
      </c>
      <c r="E87" s="92">
        <v>103136.75</v>
      </c>
      <c r="F87" s="113">
        <v>42982</v>
      </c>
      <c r="G87" s="46"/>
      <c r="H87" s="50"/>
    </row>
    <row r="88" spans="1:8" ht="59.25" customHeight="1" x14ac:dyDescent="0.3">
      <c r="A88" s="122">
        <f t="shared" si="1"/>
        <v>80</v>
      </c>
      <c r="B88" s="85" t="s">
        <v>488</v>
      </c>
      <c r="C88" s="85" t="s">
        <v>486</v>
      </c>
      <c r="D88" s="119" t="s">
        <v>487</v>
      </c>
      <c r="E88" s="92">
        <v>1610942.19</v>
      </c>
      <c r="F88" s="113">
        <v>42997</v>
      </c>
      <c r="G88" s="46"/>
      <c r="H88" s="50"/>
    </row>
    <row r="89" spans="1:8" ht="44.25" customHeight="1" x14ac:dyDescent="0.3">
      <c r="A89" s="122">
        <f t="shared" si="1"/>
        <v>81</v>
      </c>
      <c r="B89" s="87" t="s">
        <v>258</v>
      </c>
      <c r="C89" s="85" t="s">
        <v>247</v>
      </c>
      <c r="D89" s="89" t="s">
        <v>140</v>
      </c>
      <c r="E89" s="93">
        <v>59000</v>
      </c>
      <c r="F89" s="115"/>
      <c r="G89" s="49"/>
      <c r="H89" s="50" t="s">
        <v>100</v>
      </c>
    </row>
    <row r="90" spans="1:8" ht="44.25" customHeight="1" x14ac:dyDescent="0.3">
      <c r="A90" s="122">
        <f t="shared" si="1"/>
        <v>82</v>
      </c>
      <c r="B90" s="87" t="s">
        <v>267</v>
      </c>
      <c r="C90" s="85" t="s">
        <v>247</v>
      </c>
      <c r="D90" s="86" t="s">
        <v>284</v>
      </c>
      <c r="E90" s="92">
        <v>59000</v>
      </c>
      <c r="F90" s="113">
        <v>42490</v>
      </c>
      <c r="G90" s="46"/>
      <c r="H90" s="50"/>
    </row>
    <row r="91" spans="1:8" ht="44.25" customHeight="1" x14ac:dyDescent="0.3">
      <c r="A91" s="122">
        <f t="shared" si="1"/>
        <v>83</v>
      </c>
      <c r="B91" s="87" t="s">
        <v>266</v>
      </c>
      <c r="C91" s="85" t="s">
        <v>247</v>
      </c>
      <c r="D91" s="86" t="s">
        <v>248</v>
      </c>
      <c r="E91" s="92">
        <v>59000</v>
      </c>
      <c r="F91" s="113">
        <v>42207</v>
      </c>
      <c r="G91" s="47"/>
      <c r="H91" s="50"/>
    </row>
    <row r="92" spans="1:8" ht="44.25" customHeight="1" x14ac:dyDescent="0.3">
      <c r="A92" s="122">
        <f t="shared" si="1"/>
        <v>84</v>
      </c>
      <c r="B92" s="87" t="s">
        <v>149</v>
      </c>
      <c r="C92" s="85" t="s">
        <v>247</v>
      </c>
      <c r="D92" s="86" t="s">
        <v>253</v>
      </c>
      <c r="E92" s="92">
        <v>59000</v>
      </c>
      <c r="F92" s="113">
        <v>42177</v>
      </c>
      <c r="G92" s="47"/>
      <c r="H92" s="50"/>
    </row>
    <row r="93" spans="1:8" ht="44.25" customHeight="1" x14ac:dyDescent="0.3">
      <c r="A93" s="122">
        <f t="shared" si="1"/>
        <v>85</v>
      </c>
      <c r="B93" s="87" t="s">
        <v>254</v>
      </c>
      <c r="C93" s="85" t="s">
        <v>247</v>
      </c>
      <c r="D93" s="86" t="s">
        <v>255</v>
      </c>
      <c r="E93" s="92">
        <v>59000</v>
      </c>
      <c r="F93" s="113">
        <v>42083</v>
      </c>
      <c r="G93" s="47"/>
      <c r="H93" s="50"/>
    </row>
    <row r="94" spans="1:8" ht="44.25" customHeight="1" x14ac:dyDescent="0.3">
      <c r="A94" s="122">
        <f t="shared" si="1"/>
        <v>86</v>
      </c>
      <c r="B94" s="87" t="s">
        <v>251</v>
      </c>
      <c r="C94" s="85" t="s">
        <v>247</v>
      </c>
      <c r="D94" s="86" t="s">
        <v>252</v>
      </c>
      <c r="E94" s="92">
        <v>59000</v>
      </c>
      <c r="F94" s="113">
        <v>42024</v>
      </c>
      <c r="G94" s="47"/>
      <c r="H94" s="50"/>
    </row>
    <row r="95" spans="1:8" ht="44.25" customHeight="1" x14ac:dyDescent="0.3">
      <c r="A95" s="122">
        <f t="shared" si="1"/>
        <v>87</v>
      </c>
      <c r="B95" s="87" t="s">
        <v>317</v>
      </c>
      <c r="C95" s="85" t="s">
        <v>247</v>
      </c>
      <c r="D95" s="86" t="s">
        <v>283</v>
      </c>
      <c r="E95" s="92">
        <v>59000</v>
      </c>
      <c r="F95" s="113">
        <v>42552</v>
      </c>
      <c r="G95" s="46"/>
      <c r="H95" s="50" t="s">
        <v>215</v>
      </c>
    </row>
    <row r="96" spans="1:8" ht="62.25" customHeight="1" x14ac:dyDescent="0.3">
      <c r="A96" s="122">
        <f t="shared" si="1"/>
        <v>88</v>
      </c>
      <c r="B96" s="87" t="s">
        <v>440</v>
      </c>
      <c r="C96" s="85" t="s">
        <v>388</v>
      </c>
      <c r="D96" s="131" t="s">
        <v>436</v>
      </c>
      <c r="E96" s="92">
        <v>239406.77</v>
      </c>
      <c r="F96" s="132">
        <v>42977</v>
      </c>
      <c r="G96" s="46"/>
      <c r="H96" s="50"/>
    </row>
    <row r="97" spans="1:8" ht="62.25" customHeight="1" x14ac:dyDescent="0.3">
      <c r="A97" s="122">
        <f t="shared" si="1"/>
        <v>89</v>
      </c>
      <c r="B97" s="87" t="s">
        <v>443</v>
      </c>
      <c r="C97" s="85" t="s">
        <v>388</v>
      </c>
      <c r="D97" s="131" t="s">
        <v>444</v>
      </c>
      <c r="E97" s="92">
        <v>3283791.3</v>
      </c>
      <c r="F97" s="132">
        <v>42979</v>
      </c>
      <c r="G97" s="46"/>
      <c r="H97" s="50"/>
    </row>
    <row r="98" spans="1:8" ht="62.25" customHeight="1" x14ac:dyDescent="0.3">
      <c r="A98" s="122">
        <f t="shared" si="1"/>
        <v>90</v>
      </c>
      <c r="B98" s="87" t="s">
        <v>499</v>
      </c>
      <c r="C98" s="85" t="s">
        <v>388</v>
      </c>
      <c r="D98" s="131" t="s">
        <v>498</v>
      </c>
      <c r="E98" s="92">
        <v>239406.77</v>
      </c>
      <c r="F98" s="132">
        <v>43004</v>
      </c>
      <c r="G98" s="46"/>
      <c r="H98" s="50"/>
    </row>
    <row r="99" spans="1:8" ht="44.25" customHeight="1" x14ac:dyDescent="0.3">
      <c r="A99" s="122">
        <f t="shared" si="1"/>
        <v>91</v>
      </c>
      <c r="B99" s="87" t="s">
        <v>366</v>
      </c>
      <c r="C99" s="85" t="s">
        <v>367</v>
      </c>
      <c r="D99" s="86" t="s">
        <v>368</v>
      </c>
      <c r="E99" s="92">
        <v>55935</v>
      </c>
      <c r="F99" s="113"/>
      <c r="G99" s="46"/>
      <c r="H99" s="50"/>
    </row>
    <row r="100" spans="1:8" ht="44.25" customHeight="1" x14ac:dyDescent="0.3">
      <c r="A100" s="122">
        <f t="shared" si="1"/>
        <v>92</v>
      </c>
      <c r="B100" s="91" t="s">
        <v>330</v>
      </c>
      <c r="C100" s="76" t="s">
        <v>328</v>
      </c>
      <c r="D100" s="77" t="s">
        <v>331</v>
      </c>
      <c r="E100" s="81">
        <v>56500</v>
      </c>
      <c r="F100" s="114">
        <v>42801</v>
      </c>
      <c r="G100" s="46"/>
      <c r="H100" s="50"/>
    </row>
    <row r="101" spans="1:8" ht="44.25" customHeight="1" x14ac:dyDescent="0.3">
      <c r="A101" s="122">
        <f t="shared" si="1"/>
        <v>93</v>
      </c>
      <c r="B101" s="87" t="s">
        <v>150</v>
      </c>
      <c r="C101" s="85" t="s">
        <v>78</v>
      </c>
      <c r="D101" s="89" t="s">
        <v>139</v>
      </c>
      <c r="E101" s="93">
        <v>59000</v>
      </c>
      <c r="F101" s="115">
        <v>2015</v>
      </c>
      <c r="G101" s="49"/>
      <c r="H101" s="50" t="s">
        <v>138</v>
      </c>
    </row>
    <row r="102" spans="1:8" ht="44.25" customHeight="1" x14ac:dyDescent="0.3">
      <c r="A102" s="122">
        <f t="shared" si="1"/>
        <v>94</v>
      </c>
      <c r="B102" s="87" t="s">
        <v>246</v>
      </c>
      <c r="C102" s="85" t="s">
        <v>136</v>
      </c>
      <c r="D102" s="86" t="s">
        <v>369</v>
      </c>
      <c r="E102" s="93">
        <v>169500</v>
      </c>
      <c r="F102" s="115">
        <v>2015</v>
      </c>
      <c r="G102" s="49"/>
      <c r="H102" s="50"/>
    </row>
    <row r="103" spans="1:8" ht="44.25" customHeight="1" x14ac:dyDescent="0.3">
      <c r="A103" s="122">
        <f t="shared" si="1"/>
        <v>95</v>
      </c>
      <c r="B103" s="87" t="s">
        <v>233</v>
      </c>
      <c r="C103" s="85" t="s">
        <v>136</v>
      </c>
      <c r="D103" s="86" t="s">
        <v>359</v>
      </c>
      <c r="E103" s="92">
        <v>177000</v>
      </c>
      <c r="F103" s="113">
        <v>42436</v>
      </c>
      <c r="G103" s="46">
        <v>42443</v>
      </c>
      <c r="H103" s="50" t="s">
        <v>298</v>
      </c>
    </row>
    <row r="104" spans="1:8" ht="44.25" customHeight="1" x14ac:dyDescent="0.3">
      <c r="A104" s="122">
        <f t="shared" si="1"/>
        <v>96</v>
      </c>
      <c r="B104" s="87" t="s">
        <v>460</v>
      </c>
      <c r="C104" s="85" t="s">
        <v>458</v>
      </c>
      <c r="D104" s="86" t="s">
        <v>459</v>
      </c>
      <c r="E104" s="92">
        <v>169500</v>
      </c>
      <c r="F104" s="113">
        <v>42990</v>
      </c>
      <c r="G104" s="46"/>
      <c r="H104" s="50"/>
    </row>
    <row r="105" spans="1:8" ht="44.25" customHeight="1" x14ac:dyDescent="0.3">
      <c r="A105" s="122">
        <f t="shared" si="1"/>
        <v>97</v>
      </c>
      <c r="B105" s="87" t="s">
        <v>262</v>
      </c>
      <c r="C105" s="85" t="s">
        <v>216</v>
      </c>
      <c r="D105" s="86" t="s">
        <v>263</v>
      </c>
      <c r="E105" s="92">
        <v>94400</v>
      </c>
      <c r="F105" s="113">
        <v>42479</v>
      </c>
      <c r="G105" s="47">
        <v>42497</v>
      </c>
      <c r="H105" s="50" t="s">
        <v>301</v>
      </c>
    </row>
    <row r="106" spans="1:8" ht="44.25" customHeight="1" x14ac:dyDescent="0.3">
      <c r="A106" s="122">
        <f t="shared" si="1"/>
        <v>98</v>
      </c>
      <c r="B106" s="87" t="s">
        <v>217</v>
      </c>
      <c r="C106" s="85" t="s">
        <v>216</v>
      </c>
      <c r="D106" s="89" t="s">
        <v>227</v>
      </c>
      <c r="E106" s="94">
        <v>94400</v>
      </c>
      <c r="F106" s="113">
        <v>42398</v>
      </c>
      <c r="G106" s="46"/>
      <c r="H106" s="137"/>
    </row>
    <row r="107" spans="1:8" ht="44.25" customHeight="1" x14ac:dyDescent="0.3">
      <c r="A107" s="122">
        <f t="shared" si="1"/>
        <v>99</v>
      </c>
      <c r="B107" s="87" t="s">
        <v>360</v>
      </c>
      <c r="C107" s="85" t="s">
        <v>216</v>
      </c>
      <c r="D107" s="89" t="s">
        <v>362</v>
      </c>
      <c r="E107" s="94">
        <v>94400</v>
      </c>
      <c r="F107" s="117">
        <v>2016</v>
      </c>
      <c r="G107" s="46"/>
      <c r="H107" s="137"/>
    </row>
    <row r="108" spans="1:8" ht="44.25" customHeight="1" x14ac:dyDescent="0.3">
      <c r="A108" s="122">
        <f t="shared" si="1"/>
        <v>100</v>
      </c>
      <c r="B108" s="87" t="s">
        <v>361</v>
      </c>
      <c r="C108" s="85" t="s">
        <v>216</v>
      </c>
      <c r="D108" s="89" t="s">
        <v>363</v>
      </c>
      <c r="E108" s="94">
        <v>94400</v>
      </c>
      <c r="F108" s="117">
        <v>2017</v>
      </c>
      <c r="G108" s="46"/>
      <c r="H108" s="137"/>
    </row>
    <row r="109" spans="1:8" ht="103.5" customHeight="1" x14ac:dyDescent="0.3">
      <c r="A109" s="122">
        <f t="shared" si="1"/>
        <v>101</v>
      </c>
      <c r="B109" s="85" t="s">
        <v>385</v>
      </c>
      <c r="C109" s="85" t="s">
        <v>386</v>
      </c>
      <c r="D109" s="149" t="s">
        <v>384</v>
      </c>
      <c r="E109" s="94">
        <v>22609.16</v>
      </c>
      <c r="F109" s="132">
        <v>42929</v>
      </c>
      <c r="G109" s="46"/>
      <c r="H109" s="137"/>
    </row>
    <row r="110" spans="1:8" ht="44.25" customHeight="1" x14ac:dyDescent="0.3">
      <c r="A110" s="122">
        <f t="shared" si="1"/>
        <v>102</v>
      </c>
      <c r="B110" s="87" t="s">
        <v>230</v>
      </c>
      <c r="C110" s="85" t="s">
        <v>77</v>
      </c>
      <c r="D110" s="89" t="s">
        <v>231</v>
      </c>
      <c r="E110" s="93">
        <v>82600</v>
      </c>
      <c r="F110" s="113">
        <v>42136</v>
      </c>
      <c r="G110" s="46">
        <v>42067</v>
      </c>
      <c r="H110" s="50" t="s">
        <v>304</v>
      </c>
    </row>
    <row r="111" spans="1:8" ht="61.5" customHeight="1" x14ac:dyDescent="0.3">
      <c r="A111" s="122">
        <f t="shared" si="1"/>
        <v>103</v>
      </c>
      <c r="B111" s="85" t="s">
        <v>483</v>
      </c>
      <c r="C111" s="76" t="s">
        <v>389</v>
      </c>
      <c r="D111" s="77" t="s">
        <v>482</v>
      </c>
      <c r="E111" s="81">
        <v>135582.57</v>
      </c>
      <c r="F111" s="132">
        <v>42993</v>
      </c>
      <c r="G111" s="46"/>
      <c r="H111" s="50"/>
    </row>
    <row r="112" spans="1:8" ht="49.5" customHeight="1" x14ac:dyDescent="0.25">
      <c r="A112" s="138"/>
      <c r="B112" s="139"/>
      <c r="C112" s="140"/>
      <c r="D112" s="140" t="s">
        <v>306</v>
      </c>
      <c r="E112" s="141">
        <f>SUM(E9:E111)</f>
        <v>35213214.439999998</v>
      </c>
      <c r="F112" s="142"/>
      <c r="G112" s="142"/>
      <c r="H112" s="143"/>
    </row>
    <row r="113" spans="1:8" x14ac:dyDescent="0.25">
      <c r="E113" s="79"/>
    </row>
    <row r="115" spans="1:8" ht="15" x14ac:dyDescent="0.25">
      <c r="B115" s="159" t="s">
        <v>279</v>
      </c>
      <c r="C115" s="159"/>
      <c r="D115" s="95" t="s">
        <v>281</v>
      </c>
      <c r="E115" s="96" t="s">
        <v>101</v>
      </c>
    </row>
    <row r="116" spans="1:8" ht="15" x14ac:dyDescent="0.25">
      <c r="B116" s="160" t="s">
        <v>280</v>
      </c>
      <c r="C116" s="160"/>
      <c r="D116" s="97" t="s">
        <v>11</v>
      </c>
      <c r="E116" s="98" t="s">
        <v>102</v>
      </c>
    </row>
    <row r="119" spans="1:8" x14ac:dyDescent="0.25">
      <c r="A119" s="1"/>
      <c r="C119" s="71"/>
      <c r="E119" s="79"/>
      <c r="H119" s="1"/>
    </row>
    <row r="120" spans="1:8" x14ac:dyDescent="0.25">
      <c r="A120" s="1"/>
      <c r="C120" s="71"/>
      <c r="D120" s="51" t="s">
        <v>293</v>
      </c>
      <c r="H120" s="1"/>
    </row>
    <row r="124" spans="1:8" x14ac:dyDescent="0.25">
      <c r="D124" s="144"/>
      <c r="E124" s="145"/>
    </row>
    <row r="125" spans="1:8" ht="15.75" x14ac:dyDescent="0.25">
      <c r="D125" s="146"/>
      <c r="E125" s="146"/>
    </row>
    <row r="126" spans="1:8" x14ac:dyDescent="0.25">
      <c r="D126" s="146"/>
      <c r="E126" s="145"/>
    </row>
    <row r="127" spans="1:8" x14ac:dyDescent="0.25">
      <c r="D127" s="147"/>
      <c r="E127" s="148"/>
    </row>
  </sheetData>
  <autoFilter ref="A8:H112">
    <sortState ref="A9:H157">
      <sortCondition ref="C18"/>
    </sortState>
  </autoFilter>
  <mergeCells count="5">
    <mergeCell ref="B115:C115"/>
    <mergeCell ref="B116:C116"/>
    <mergeCell ref="B2:I2"/>
    <mergeCell ref="B3:I3"/>
    <mergeCell ref="B4:I4"/>
  </mergeCells>
  <conditionalFormatting sqref="C2">
    <cfRule type="duplicateValues" dxfId="56" priority="197" stopIfTrue="1"/>
  </conditionalFormatting>
  <conditionalFormatting sqref="C3">
    <cfRule type="duplicateValues" dxfId="55" priority="196" stopIfTrue="1"/>
  </conditionalFormatting>
  <conditionalFormatting sqref="C4">
    <cfRule type="duplicateValues" dxfId="54" priority="195" stopIfTrue="1"/>
  </conditionalFormatting>
  <conditionalFormatting sqref="B121:B65536 B114:B118 B1:B30">
    <cfRule type="duplicateValues" dxfId="53" priority="190" stopIfTrue="1"/>
  </conditionalFormatting>
  <conditionalFormatting sqref="B114:B65536 B1:B30">
    <cfRule type="duplicateValues" dxfId="52" priority="184" stopIfTrue="1"/>
    <cfRule type="duplicateValues" dxfId="51" priority="185" stopIfTrue="1"/>
  </conditionalFormatting>
  <conditionalFormatting sqref="C8:E8 D9">
    <cfRule type="duplicateValues" dxfId="50" priority="2827" stopIfTrue="1"/>
  </conditionalFormatting>
  <conditionalFormatting sqref="C8:E8 D9">
    <cfRule type="duplicateValues" dxfId="49" priority="2828" stopIfTrue="1"/>
    <cfRule type="duplicateValues" dxfId="48" priority="2829" stopIfTrue="1"/>
  </conditionalFormatting>
  <conditionalFormatting sqref="B82">
    <cfRule type="duplicateValues" dxfId="47" priority="116" stopIfTrue="1"/>
  </conditionalFormatting>
  <conditionalFormatting sqref="B82">
    <cfRule type="duplicateValues" dxfId="46" priority="117" stopIfTrue="1"/>
    <cfRule type="duplicateValues" dxfId="45" priority="118" stopIfTrue="1"/>
  </conditionalFormatting>
  <conditionalFormatting sqref="B83">
    <cfRule type="duplicateValues" dxfId="44" priority="96" stopIfTrue="1"/>
  </conditionalFormatting>
  <conditionalFormatting sqref="B83">
    <cfRule type="duplicateValues" dxfId="43" priority="97" stopIfTrue="1"/>
    <cfRule type="duplicateValues" dxfId="42" priority="98" stopIfTrue="1"/>
  </conditionalFormatting>
  <conditionalFormatting sqref="B75:B76">
    <cfRule type="duplicateValues" dxfId="41" priority="80" stopIfTrue="1"/>
  </conditionalFormatting>
  <conditionalFormatting sqref="B75:B76">
    <cfRule type="duplicateValues" dxfId="40" priority="81" stopIfTrue="1"/>
    <cfRule type="duplicateValues" dxfId="39" priority="82" stopIfTrue="1"/>
  </conditionalFormatting>
  <conditionalFormatting sqref="B102">
    <cfRule type="duplicateValues" dxfId="38" priority="17" stopIfTrue="1"/>
  </conditionalFormatting>
  <conditionalFormatting sqref="B102">
    <cfRule type="duplicateValues" dxfId="37" priority="18" stopIfTrue="1"/>
    <cfRule type="duplicateValues" dxfId="36" priority="19" stopIfTrue="1"/>
  </conditionalFormatting>
  <conditionalFormatting sqref="B101:B102">
    <cfRule type="duplicateValues" dxfId="35" priority="20544" stopIfTrue="1"/>
  </conditionalFormatting>
  <conditionalFormatting sqref="B101:B102">
    <cfRule type="duplicateValues" dxfId="34" priority="20545" stopIfTrue="1"/>
    <cfRule type="duplicateValues" dxfId="33" priority="20546" stopIfTrue="1"/>
  </conditionalFormatting>
  <conditionalFormatting sqref="B31:B32">
    <cfRule type="duplicateValues" dxfId="32" priority="21172" stopIfTrue="1"/>
  </conditionalFormatting>
  <conditionalFormatting sqref="B31:B32">
    <cfRule type="duplicateValues" dxfId="31" priority="21173" stopIfTrue="1"/>
    <cfRule type="duplicateValues" dxfId="30" priority="21174" stopIfTrue="1"/>
  </conditionalFormatting>
  <conditionalFormatting sqref="B1:B1048576">
    <cfRule type="duplicateValues" dxfId="29" priority="21503" stopIfTrue="1"/>
  </conditionalFormatting>
  <conditionalFormatting sqref="B77">
    <cfRule type="duplicateValues" dxfId="28" priority="22339" stopIfTrue="1"/>
  </conditionalFormatting>
  <conditionalFormatting sqref="B77">
    <cfRule type="duplicateValues" dxfId="27" priority="22340" stopIfTrue="1"/>
    <cfRule type="duplicateValues" dxfId="26" priority="22341" stopIfTrue="1"/>
  </conditionalFormatting>
  <conditionalFormatting sqref="B10:B14">
    <cfRule type="duplicateValues" dxfId="25" priority="22724" stopIfTrue="1"/>
  </conditionalFormatting>
  <conditionalFormatting sqref="B31:B37">
    <cfRule type="duplicateValues" dxfId="24" priority="23033" stopIfTrue="1"/>
  </conditionalFormatting>
  <conditionalFormatting sqref="B31:B37">
    <cfRule type="duplicateValues" dxfId="23" priority="23035" stopIfTrue="1"/>
    <cfRule type="duplicateValues" dxfId="22" priority="23036" stopIfTrue="1"/>
  </conditionalFormatting>
  <conditionalFormatting sqref="B38:B43">
    <cfRule type="duplicateValues" dxfId="21" priority="23117" stopIfTrue="1"/>
  </conditionalFormatting>
  <conditionalFormatting sqref="B38:B43">
    <cfRule type="duplicateValues" dxfId="20" priority="23118" stopIfTrue="1"/>
    <cfRule type="duplicateValues" dxfId="19" priority="23119" stopIfTrue="1"/>
  </conditionalFormatting>
  <conditionalFormatting sqref="B69:B71">
    <cfRule type="duplicateValues" dxfId="18" priority="23474" stopIfTrue="1"/>
  </conditionalFormatting>
  <conditionalFormatting sqref="B69:B71">
    <cfRule type="duplicateValues" dxfId="17" priority="23475" stopIfTrue="1"/>
    <cfRule type="duplicateValues" dxfId="16" priority="23476" stopIfTrue="1"/>
  </conditionalFormatting>
  <conditionalFormatting sqref="B79">
    <cfRule type="duplicateValues" dxfId="15" priority="23482" stopIfTrue="1"/>
  </conditionalFormatting>
  <conditionalFormatting sqref="B79">
    <cfRule type="duplicateValues" dxfId="14" priority="23483" stopIfTrue="1"/>
    <cfRule type="duplicateValues" dxfId="13" priority="23484" stopIfTrue="1"/>
  </conditionalFormatting>
  <conditionalFormatting sqref="B80:B81">
    <cfRule type="duplicateValues" dxfId="12" priority="23531" stopIfTrue="1"/>
  </conditionalFormatting>
  <conditionalFormatting sqref="B80:B81">
    <cfRule type="duplicateValues" dxfId="11" priority="23532" stopIfTrue="1"/>
    <cfRule type="duplicateValues" dxfId="10" priority="23533" stopIfTrue="1"/>
  </conditionalFormatting>
  <conditionalFormatting sqref="B87:B94">
    <cfRule type="duplicateValues" dxfId="9" priority="23611" stopIfTrue="1"/>
  </conditionalFormatting>
  <conditionalFormatting sqref="B87:B94">
    <cfRule type="duplicateValues" dxfId="8" priority="23613" stopIfTrue="1"/>
    <cfRule type="duplicateValues" dxfId="7" priority="23614" stopIfTrue="1"/>
  </conditionalFormatting>
  <conditionalFormatting sqref="B103:B111">
    <cfRule type="duplicateValues" dxfId="6" priority="23746" stopIfTrue="1"/>
  </conditionalFormatting>
  <conditionalFormatting sqref="B103:B111">
    <cfRule type="duplicateValues" dxfId="5" priority="23748" stopIfTrue="1"/>
    <cfRule type="duplicateValues" dxfId="4" priority="23749" stopIfTrue="1"/>
  </conditionalFormatting>
  <conditionalFormatting sqref="B112 B95:B100 B44:B68 B86">
    <cfRule type="duplicateValues" dxfId="3" priority="23760" stopIfTrue="1"/>
  </conditionalFormatting>
  <conditionalFormatting sqref="B112 B95:B100 B44:B68 B86">
    <cfRule type="duplicateValues" dxfId="2" priority="23764" stopIfTrue="1"/>
    <cfRule type="duplicateValues" dxfId="1" priority="23765" stopIfTrue="1"/>
  </conditionalFormatting>
  <conditionalFormatting sqref="A10:A112">
    <cfRule type="duplicateValues" dxfId="0" priority="23772" stopIfTrue="1"/>
  </conditionalFormatting>
  <printOptions horizontalCentered="1"/>
  <pageMargins left="1.25" right="0.25" top="0.75" bottom="0.75" header="0.3" footer="0.3"/>
  <pageSetup paperSize="5" scale="69" fitToHeight="0" orientation="landscape" r:id="rId1"/>
  <rowBreaks count="6" manualBreakCount="6">
    <brk id="23" max="7" man="1"/>
    <brk id="33" max="7" man="1"/>
    <brk id="39" max="7" man="1"/>
    <brk id="47" max="7" man="1"/>
    <brk id="57" max="7" man="1"/>
    <brk id="100" max="7"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ctas. x pagar al 16-08-12</vt:lpstr>
      <vt:lpstr>Cuentas por Pagar SEPTIEMB-2017</vt:lpstr>
      <vt:lpstr>'ctas. x pagar al 16-08-12'!Área_de_impresión</vt:lpstr>
      <vt:lpstr>'Cuentas por Pagar SEPTIEMB-2017'!Área_de_impresión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2017-09-13T15:12:49Z</cp:lastPrinted>
  <dcterms:created xsi:type="dcterms:W3CDTF">2013-07-09T17:31:14Z</dcterms:created>
  <dcterms:modified xsi:type="dcterms:W3CDTF">2017-10-12T13:13:09Z</dcterms:modified>
</cp:coreProperties>
</file>