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transparencia\archivos\compras-y-contrataciones\estado-de-cuentas-de-suplidores\"/>
    </mc:Choice>
  </mc:AlternateContent>
  <bookViews>
    <workbookView xWindow="0" yWindow="0" windowWidth="20490" windowHeight="7455" tabRatio="867"/>
  </bookViews>
  <sheets>
    <sheet name="Cuentas por Pagar octubre-2017" sheetId="40" r:id="rId1"/>
  </sheets>
  <definedNames>
    <definedName name="_xlnm._FilterDatabase" localSheetId="0" hidden="1">'Cuentas por Pagar octubre-2017'!$A$8:$F$113</definedName>
    <definedName name="_xlnm.Print_Area" localSheetId="0">'Cuentas por Pagar octubre-2017'!$A$1:$F$120</definedName>
  </definedNames>
  <calcPr calcId="152511"/>
</workbook>
</file>

<file path=xl/calcChain.xml><?xml version="1.0" encoding="utf-8"?>
<calcChain xmlns="http://schemas.openxmlformats.org/spreadsheetml/2006/main">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E113" i="40"/>
</calcChain>
</file>

<file path=xl/sharedStrings.xml><?xml version="1.0" encoding="utf-8"?>
<sst xmlns="http://schemas.openxmlformats.org/spreadsheetml/2006/main" count="332" uniqueCount="295">
  <si>
    <t xml:space="preserve">CONTRALORIA GENERAL DE LA REPUBLICA </t>
  </si>
  <si>
    <t xml:space="preserve">INSTITUCION: LOTERIA NACIONAL </t>
  </si>
  <si>
    <t>FACTURA #</t>
  </si>
  <si>
    <t>PROVEEDOR</t>
  </si>
  <si>
    <t xml:space="preserve">MONTO </t>
  </si>
  <si>
    <t xml:space="preserve">FECHA DE FACTURA </t>
  </si>
  <si>
    <t>DIRECTOR (A) ADM. Y FINANC.</t>
  </si>
  <si>
    <t>ROBERTO MENDEZ VALENZUELA</t>
  </si>
  <si>
    <t>A010010011500000003</t>
  </si>
  <si>
    <t>CLAUDIA PAOLA FERNANDEZ PEREZ</t>
  </si>
  <si>
    <t xml:space="preserve">DANIEL TAVERAS PERDOMO </t>
  </si>
  <si>
    <t>V Y V COMUNICASIONES Y EVENTOS SRL.</t>
  </si>
  <si>
    <t xml:space="preserve">SS EVENTOS DEPORTIVOS, SRL </t>
  </si>
  <si>
    <t>PUBLICIDAD EN EL PROGRAMA NOSOTROS AHORA, 3/3 FEBRERO 2015</t>
  </si>
  <si>
    <t>PRODUCTORA LMO, S.R.L.</t>
  </si>
  <si>
    <t>LOGICONE, S.R.L.</t>
  </si>
  <si>
    <t>DR. JOSE FCO. PEÑA TAVAREZ</t>
  </si>
  <si>
    <t>ADMINISTRADOR GENERAL</t>
  </si>
  <si>
    <t>A010010011500000005</t>
  </si>
  <si>
    <t>SUPLIDORA MJD</t>
  </si>
  <si>
    <t>CARLOS ALBERTO SENCION SARMIENTO</t>
  </si>
  <si>
    <t>DA-1270-2015 PUBLICIDAD PROG. HABLANDO CLARO (2/3) FEBRERO 2015</t>
  </si>
  <si>
    <t>DA-1282-2015 PUBLICIDAD EN EL PROGRAMA DE NOTICIAD HABLANDO CLARO (1/3) MAYO 15</t>
  </si>
  <si>
    <t>A010010011500000361</t>
  </si>
  <si>
    <t>A010010011500000028</t>
  </si>
  <si>
    <t>A010010011500000025</t>
  </si>
  <si>
    <t>A010010011500000014</t>
  </si>
  <si>
    <t>PANAMERICANA DE PRODUCCIONES</t>
  </si>
  <si>
    <t>PUBLICIDAD (PRODUCCION DE COMERCIAL)</t>
  </si>
  <si>
    <t>PUBLICIDAD EN EL PROGRAMA NOSOTROS AHORA, 2/3 ENERO 2015</t>
  </si>
  <si>
    <t>A010010011500000031</t>
  </si>
  <si>
    <t>TELEIMPACTO</t>
  </si>
  <si>
    <t>A010010011500000375</t>
  </si>
  <si>
    <t>A010010011500000032</t>
  </si>
  <si>
    <t>REPORTEROS.COM</t>
  </si>
  <si>
    <t>PUBLICIDAD EN LOS MEDIOS REPORTEROSrd.COM BANNER DE 300X250 EN PORTADA Y EN REPORTEROS TV CON TRES CUÑAS CADA DIA, FACTURA CORRESP. A NOV. 2015</t>
  </si>
  <si>
    <t>PUBLICIDAD EN LOS MEDIOS REPORTEROSrd.COM BANNER DE 300X250 EN PORTADA Y EN REPORTEROS TV CON TRES CUÑAS CADA DIA, FACTURA CORRESP. A OCT. 2015</t>
  </si>
  <si>
    <t>PUBLICIDAD EN LOS MEDIOS REPORTEROSrd.COM BANNER DE 300X250 EN PORTADA Y EN REPORTEROS TV CON TRES CUÑAS CADA DIA, FACTURA CORRESP. A DIC. 2015</t>
  </si>
  <si>
    <t>P010010011502660011</t>
  </si>
  <si>
    <t>PUBLICIDAD EN EL PROGRAMA REVISTA BLESS TV, CON CLARI CORDERO 5/6 JUNIO</t>
  </si>
  <si>
    <t>P010010011502660012</t>
  </si>
  <si>
    <t xml:space="preserve">PUBLICIDAD EN EL PROGRAMA REVISTA BLESS TV,CON CLARI CORDERO  6/6 JULIO </t>
  </si>
  <si>
    <t>PUBLICIDAD TRANSMITIDA EN EL PROGRAMA TELEIMPACTO CORRESPONDIENTE AL MES DE AGOSTO  2015  CUOTA 4/12</t>
  </si>
  <si>
    <t>A01001001150000036</t>
  </si>
  <si>
    <t>AMANECIENDO CON DELIS HERASME (PUBLICIDAD) DA-754-2015 3/3</t>
  </si>
  <si>
    <t>P010010011500678115</t>
  </si>
  <si>
    <t>A010010011500000347</t>
  </si>
  <si>
    <t>A010010010100000252</t>
  </si>
  <si>
    <t>PUBLIDISA, E. I.R.L</t>
  </si>
  <si>
    <t xml:space="preserve">ORDEN DE COLOCACION NO. 00782 PUBLICIDAD INST. PRGRAMA DE NOTICIAS TV. MONTÑA PRIMERA Y SEGUNDA EDICION </t>
  </si>
  <si>
    <t>A &amp; F CENTRO GRAFICO</t>
  </si>
  <si>
    <t>COMPRA DE TONER  PARA LA INSTITUCION O/C NO.4612</t>
  </si>
  <si>
    <t>A010010011500000346</t>
  </si>
  <si>
    <t xml:space="preserve">SS EVENTOS DEPORTIVOS </t>
  </si>
  <si>
    <t>PUBLICIDAD TV EN EL PROG.HABLANDO CLARO  CORRESP. 1AL MES DE JULIO CUOTA 3/3</t>
  </si>
  <si>
    <t>A030010011500000341</t>
  </si>
  <si>
    <t xml:space="preserve">CADENA DE NOTICIAS TELEVISION </t>
  </si>
  <si>
    <t>A010010011500000024</t>
  </si>
  <si>
    <t>PUBLICIDAD EN EL PROG. HABLANDO CLARO CORRESP.AL MES DE ENERO 2015 CUOTA 1/3</t>
  </si>
  <si>
    <t>PUBLICIDAD EN EL PROG. HABLANDO CLARO CORRESP.AL MES DE JUNIO 2015 CUOTA 2/3</t>
  </si>
  <si>
    <t>A010010011500000026</t>
  </si>
  <si>
    <t>PUBLICIDAD EN EL PROG. HABLANDO CLARO CORRESP.AL MES DE MARZO 2015 CUOTA 3/3</t>
  </si>
  <si>
    <t>A030010011500000338</t>
  </si>
  <si>
    <t>PUBLICIDAD EN EL  PROG. ES AS ASI  CORRESP. DEL 1 AL 30 DE JUNIO  2015 CUOTA  12/12</t>
  </si>
  <si>
    <t>A010010011500000027</t>
  </si>
  <si>
    <t>REPARACION PLANTA ELECTRICA DE LA CEDE CENTRAL O/S 0837-1</t>
  </si>
  <si>
    <t xml:space="preserve">RELACION DE CUENTAS POR PAGAR PERIODO  </t>
  </si>
  <si>
    <t>NO.</t>
  </si>
  <si>
    <t>A010010011500000397</t>
  </si>
  <si>
    <t>PUBLICIDAD PROGRAMACION REGULAR CORRESP. AL MES DE NOVIEMBRE 2015, CUOTA PAGO 7/12</t>
  </si>
  <si>
    <t>A.010010011500000029</t>
  </si>
  <si>
    <t>A.010010011500000032</t>
  </si>
  <si>
    <t>A010010010100013605</t>
  </si>
  <si>
    <t>AMERIRENT</t>
  </si>
  <si>
    <t>SERVICIO DE ALQUILER DE DOS VEHICULO MODELO MITSUBISHI L-200 POR 22 DIAS DESDE 01/05/2016 HASTA 31/05/2016 REFERENCIA SDQCI-16271</t>
  </si>
  <si>
    <t>.A.010010011500000031</t>
  </si>
  <si>
    <t>GLOBAL SOCIAL MEDIA GRUP</t>
  </si>
  <si>
    <t>PROMOCION Y LANZAMIENTO DEL BILLETE DE LOTERIA A NIVEL NACIONAL  POR LAS REDES SOCIALES CORRESPONDIENTE DEL 20 DE MAYO AL 20 DE JUNIO 2016</t>
  </si>
  <si>
    <t xml:space="preserve">LICDA. MARTA YRIS BATISTA </t>
  </si>
  <si>
    <t>ENCARGADA DPTO. DE CONTABILIDAD</t>
  </si>
  <si>
    <t>LICDA. RAMONA MONTAÑO</t>
  </si>
  <si>
    <t xml:space="preserve">CIRCUITO CAMPOS </t>
  </si>
  <si>
    <t>PUBLICIDAD TRANSMITIDA EN EL PROGRAMA HABLANDO CLARO CORRESPONDIENTE AL MES DE JUNIO 2016 CUOTA 5/12 FACTURA 00-48</t>
  </si>
  <si>
    <t>PUBLICIDAD TRANSMITIDA EN EL PROG. HABLANDO CLARO CORRESPONDIENTE AL MES DE MARZO 2016 CUOTA 2/12 FACTURA 00-46</t>
  </si>
  <si>
    <t>A.010010011500000147</t>
  </si>
  <si>
    <t>A.010010011500000006</t>
  </si>
  <si>
    <t>A0100100115000000016</t>
  </si>
  <si>
    <t>RICARDO GUAROA (PROG. SIN LIMITE)</t>
  </si>
  <si>
    <t>PUBLICIDAD EN EL PROGRAMA SIN LIMITE CANAL 35 CORRESPONDIENTE AL MES DE SEPTIEMBRE PAGO 2/2</t>
  </si>
  <si>
    <t>A010010011500000350</t>
  </si>
  <si>
    <t>PRODUCTORA LMO</t>
  </si>
  <si>
    <t xml:space="preserve"> </t>
  </si>
  <si>
    <t>CONCEPTO</t>
  </si>
  <si>
    <t>MINISTERIO DE CULTURA</t>
  </si>
  <si>
    <t>AGENCIA DE VIAJES MILENA TOURS SRL</t>
  </si>
  <si>
    <t>P010010011502277144</t>
  </si>
  <si>
    <t>DA/1522/2015 PUBLICIDAD PARA LA INST. EN EL PROG/ VISION POLITICA AZUA COMPOSTELA 3/3</t>
  </si>
  <si>
    <t>A010010011500000370</t>
  </si>
  <si>
    <t>A010010011500000056</t>
  </si>
  <si>
    <t>DA/2364/16 POR CONCEPTO DE PAGO CORRESP. A LA PARTICIPACION EN LA XIX FERIA INTERNACIONAL DEL LIBRO</t>
  </si>
  <si>
    <t>TOTAL</t>
  </si>
  <si>
    <t>A010010011500013796</t>
  </si>
  <si>
    <t>DA/2498/2016, POR CONCEPTO DE AYUDA ECONOMICA UNICA , A FAVOR DE YIRALDY FIORDALIZA FELIZ LIRIANO.</t>
  </si>
  <si>
    <t>A010010011500000096</t>
  </si>
  <si>
    <t>A010010011500000034.</t>
  </si>
  <si>
    <t>A010010011500000033.</t>
  </si>
  <si>
    <t>DA/1970/2016 PROMOCION Y LANZAMIENTO DEL BILLETE DE LOTERIA A NIVEL NACIONAL  POR LAS REDES SOCIALES CORRESPONDIENTE DEL 16 DE MAYO AL 05 DE JUNIO 2016</t>
  </si>
  <si>
    <t>A010010011500000019</t>
  </si>
  <si>
    <t>DEMRAM MATERIALES</t>
  </si>
  <si>
    <t>SS EVENTOS DEPORTIVOS SRL,</t>
  </si>
  <si>
    <t>RAPICOMPU SRL</t>
  </si>
  <si>
    <t>A 010010011500000040</t>
  </si>
  <si>
    <t>DA/0325/2017, NCF  PAGO PUBLICIDAD EN EL PROGRAMA "HABLANDO CLARO", CORRESPONDIENTE DEL 20 NOV. AL 20 DE DIC/2016, DE 1:30 A 2:00 PM, POR RADIO 1380 AM, EN STO DGO Y R. ORIENTE PARA LA R. ESTE, R. LIBERTAD, PARA EL CIBAO Y R. BAHIA EN SAMANA, CUOTA 10/12.</t>
  </si>
  <si>
    <t>A010010011500000390</t>
  </si>
  <si>
    <t xml:space="preserve">A010010011500000064 </t>
  </si>
  <si>
    <t xml:space="preserve">DA/0373/2017, POR CONCEPTO DE PAGO UNICO, POR SERV. DE ED. NO LINEAL SOBRE INFOS DE LA LOT. NAC. EN LA PREST. DE VARIAS ACT. OPERATIVOS DAMNIFICADOS PUERTO PLATA, BAJO YUNA, SECTOR HONDURAS, INFO SALUD VISUAL LA VEGA, INFO SOC. DE CENTRO EDUCT. SAN JOAQUIN Y SANTA ANA, </t>
  </si>
  <si>
    <t>GRUPO PANORAMA</t>
  </si>
  <si>
    <t>DA/ 0556/2017 PUBLICIDAD PROGRAMA ESPECIAL NURIA CDN CANAL 37 CUOTA 3/12 CORRESPONDIENTE AL MES DE MARZO 2017</t>
  </si>
  <si>
    <t>A010010011500002087</t>
  </si>
  <si>
    <t>A010010011500002071</t>
  </si>
  <si>
    <t>DA/ 0665/2017 PUBLICIDAD PROGRAMA ESPECIAL NURIA CDN CANAL 37 CUOTA 3/12 CORRESPONDIENTE AL MES DE ABRIL 2017</t>
  </si>
  <si>
    <t>30/04/0217</t>
  </si>
  <si>
    <t xml:space="preserve">DA/0959/2015 PUBLICIDAD EN LOS PROG. NCDN ENFOQUE MATINAL  CORRESP. AL MES DE 1 AL 30 DE JUNIO 2015 CUOTA 3/3 </t>
  </si>
  <si>
    <t>A01001001150000196</t>
  </si>
  <si>
    <t>A01001001150000190</t>
  </si>
  <si>
    <t>DA/2640/2016 PUBLICIDAD EN LOS PROGRAMAS RESUMEN MATINAL SANTIAGO AGOSTO /2016 3/4</t>
  </si>
  <si>
    <t>DA/2641/2016 PUBLICIDAD EN LOS PROGRAMAS RESUMEN MATINAL SANTIAGO SEPTIEMBRE/2016 4/4</t>
  </si>
  <si>
    <t>A010010011500000129</t>
  </si>
  <si>
    <t>DANIA ALTAGRACIA M. GORIS</t>
  </si>
  <si>
    <t>DA/2644/2016 PUBLICIDAD INSTITUCIONAL DE LA LOTERIA NACIONAL PROGRAMA PUNTO DE VISTA COLOR VISION CANAL 9 CUOTA 1/3 CORRESPOND. OCTUBRE /2016</t>
  </si>
  <si>
    <t>DA/2328/2017 SERVICIO DE PUBLICIDAD EN EL PROG. DE LA TARDE TELEFUTURO CANAL 23, DE 03 DE AGOSTO A 03 DE SEPTIEMBRE CUOTA 3/6.</t>
  </si>
  <si>
    <t>DA/2131/2017 PUBLICIDAD DE LA INSTITUCION EN EL PROG. EL PODER DE LA TARDE   DEL 3 DE JULIO AL 3 DE AGOSTO 2016  CORRESPONDIENTE A CUOTA 2/6</t>
  </si>
  <si>
    <t>DA/2463/2016 SERVICIO DE PUBLICIDAD EN EL PROGRAMA EL PODER DE LA TARDE TELEFUTURO  DEL 3 SEPT. AL 03/OCT. /2016 CUOTA 4/6</t>
  </si>
  <si>
    <t>A010010011500000378</t>
  </si>
  <si>
    <t>A010010011500000455</t>
  </si>
  <si>
    <t>DA/2786/2016 SERVICIO DE PUBLICIDAD EN EL PROGRAMA EL PODER DE LA TARDE TELEFUTURO  DEL 3 NOV. AL 03/DIC. /2016 CUOTA 6/6</t>
  </si>
  <si>
    <t>DA/ 2035/2016 PUBLICIDAD EN EL PROGRAMA DE NOTICIAS NOCHES CLARAS (1/2) 353 ORDEN DA-561-2013</t>
  </si>
  <si>
    <t>DA/ 0357/2016 PUBLICIDAD DEL 13/1/16 AL 13/2/16 CUOTA 12/12</t>
  </si>
  <si>
    <t>A010010011500000468</t>
  </si>
  <si>
    <t>DA/0836/2017 PUBLICIDAD TRANSMITIDA EN EL PROGRAMA TELEIMPACTO CORRESPONDIENTE AL PERIODO 15 DE FEB. AL 15 DE MARZO 2017  CUOTA 8/12</t>
  </si>
  <si>
    <t>DA/2691/2016 SERVICIO DE PUBLICIDAD EN EL PROGRAMA EL PODER DE LA TARDE TELEFUTURO  DEL 3 OCT. AL 03/NOV. /2016 CUOTA 5/6</t>
  </si>
  <si>
    <t>DA//2017 SERVICIO DE PUBLICIDAD EN EL PROGRAMA EL PODER DE LA TARDE TELEFUTURO  DEL 29/MARZO.AL 29 DE ABRIL  /2017 CUOTA 1/6</t>
  </si>
  <si>
    <t>A01001001150000000.2</t>
  </si>
  <si>
    <t>SOLUCIONES EMPRESARIALES PARIS ANTOINE, SRL</t>
  </si>
  <si>
    <t xml:space="preserve">DA/POR CONCEPTO DE COMPRA DE COMPUTADORA PC DELL CORE </t>
  </si>
  <si>
    <t>DA/ 0356/2017 PUBLICIDAD DEL 13/21/15 AL 13/1/16 CUOTA 11/12</t>
  </si>
  <si>
    <t>CAASD</t>
  </si>
  <si>
    <t>A010010011500001941</t>
  </si>
  <si>
    <t>JULIVIOT FLORISTERIA, SRL</t>
  </si>
  <si>
    <t>DA/0736-2017,NCF/A010010011500001941 Y 115-00001943,SERVICIOS FLORALES FUNEBRES Y ARREGLOS  PARA LAS SECRETARIAS,SOLICITADOS POR LA INST.OC/4907,RC/20723,SEGUN DOC. ANEXO.CTAS/228401-SERV. FUNERARIOS Y GASTOS C./228601-EVENTOS GENERALES/228801 IMP DEL 5% LEY 253-12 $3,275.00</t>
  </si>
  <si>
    <t>/A0100100111500000037</t>
  </si>
  <si>
    <t>EFICIENCIA COMUNICACIONALC CPR SRL</t>
  </si>
  <si>
    <t>DA/0986/2017, NCF/A0100100111500000037, POR CONCEPTO DE PUBLICIDAD DE LA LOT. NAC. TRANSM. DE LUNES A VIERNES DE 12:00AM  A 1:00PM, POR CINEVISION CANAL 19, CORRESP. AL MES DE JUNIO DEL 2017, ORDEN DE INS. NO.00857, CUOTA 3/3, CTA:2221 01 PUBLICIDAD Y PROP., CTA:2288 01 IMP. RD$2,500.00 LEY 253-12 5%, SEGUN DOC. ANEXO</t>
  </si>
  <si>
    <t>A010010011500000227</t>
  </si>
  <si>
    <t>DA/1023-2017,NCF/A010010011500000227,PUBLICIDAD EN PROGRAMA LINEA DE OPINION,TRANSM. DE LUNES A VIERNES A TRAVES DEL CANAL 24,STO. DGO.TV.,CORRESP. FEBRERO 2017,CUOTA 1/3.ORDEN 859,,SEGUN DOC. ANEXO.CTAS.-222101-PUBLICIDAD Y PROP./228801-IMP DEL 10% LEY 253-12 $6,000.00/100% ITBIS RET. $10,800.00</t>
  </si>
  <si>
    <t>RAFAEL CAMIMERO JIMENEZ</t>
  </si>
  <si>
    <t>DA/0940/2017, NCF/A0100100111500014822, POR CONCEPTO DE SERV. DE COFFE BREAK Y ALMUERZO REGIONES  SUR, NORTE Y ESTE A 310 PERSONAS EN EL MES DE JUNIO 2017, EN LA REALIZACION  DE CHARLAS DE CAPACITACION SOBRE EL MANEJO COMERC. DEL BILLET. ELCT., OC NO.4925-1, REQ. NO.20744, CTA:2286 01 EVENTOS GRALES., CTA:2288 01 IMP. RD$34,097.50 LEY 253-12 5%, SEGUN DOC. ANEXO</t>
  </si>
  <si>
    <t>A0100100111500014822</t>
  </si>
  <si>
    <t>DA/0967/2017, NCF/A120010051500002298, A060010051500003976 Y A120010051500002305, POR CONCEPTO DE PAGO DE SERV. DE TELECABLE Y TELEFONO DE LA TORRE COMP.  APTO. 2-C PERIDO DE FACT. 27/04/17 - 27/05/17, SEDE CENTRAL PERIODO DE FACT. 15/04/17 - 14/05/17 Y PLAN SOC. DEL BILLET. PERIODO DE FACT. 27/04/17 - 26/05/17, CTA:2213 01 TELEFONO LOCAL RD$6,554.08, 2215 01 SERV. DE INT. Y TV POR CABLE RD$16,950.80, CTA:2288 01 IMP. RD$895.72  LEY 253-12 5%, SEGUN DOC. ANEXO</t>
  </si>
  <si>
    <t>A120010051500002298, A060010051500003976  A120010051500002305</t>
  </si>
  <si>
    <t>TRICOM S.A.</t>
  </si>
  <si>
    <t>EDENORTE DOMINICANA, S.A</t>
  </si>
  <si>
    <t>SOLUCIONES VMS, SRL</t>
  </si>
  <si>
    <t>WINDTELECOM S A</t>
  </si>
  <si>
    <t>BDO ESENFA, SRL</t>
  </si>
  <si>
    <t>DA/1134-2017,NCF/A010010011500000953 Y A010010011500000952,ORDEN /S  4954-1,PAGO PARTICIPACION DEL PERSONAL DEL AREA FINANCIERA EN EL XII CONGRESO I. DE FINANZAS Y AUDITORIA(CIFA) Y XVIISEMINARIO LATINOAMERICANO DE CONTADORES Y AUDITORES (SELATCA) DEL 20 AL 23 JULIO 2017,EN HOTEL BARCELO BAVARO PALACE PUNTA C.,SEGUN DOC. ANEXO.CTAS.2286-01 EVENTO GENERALES.</t>
  </si>
  <si>
    <t>A010010011500000953 Y A010010011500000952</t>
  </si>
  <si>
    <t>C O R A A S A N</t>
  </si>
  <si>
    <t>COMPAÑIA DOMINICANA DE TELEFONOS S,A.</t>
  </si>
  <si>
    <t xml:space="preserve">Contrato de suministro de bienes y servicios conexos adquisicion de equipos, softwarey servicios informaticos ABONO DE 1,000,000.00  CON LOS CHEQUES NO. 51349 , DE 957,627.12 CON CK. NO. 51353  Y 51625 DE 957,627.12 Y CK 52505  </t>
  </si>
  <si>
    <t>LUCILLE M. GERALDINO FELICIANO</t>
  </si>
  <si>
    <t>INMOBILIARIA RESERVAS S A</t>
  </si>
  <si>
    <t>CLUB DEPORT CULTURAL OZAMA CEDECO</t>
  </si>
  <si>
    <t>DA/1145/2017 DA/1146/2017 POR CONCEPTO DE COLOCACION DE LETRERO PUBLICITARTIO, DENTRO O FUERA DEL LOCAL PROMOCION LOTERIA NACIONAL AL DEPORTE, MES MAYO PAGO  1/3 Y JUNIO PAGO 2/3 2017 CTA.2221 01-PUBLICIDAD Y PROPAGANDA</t>
  </si>
  <si>
    <t>DA/1145/2017 DA/1146/2017</t>
  </si>
  <si>
    <t>CIRCULO DE PRENSA SRL</t>
  </si>
  <si>
    <t>DA/0936-2017,NCF/A010010011500000481,PUBLICIDAD TELEVISIVA PARA LA INST.POR CANAL 10 EXITO VISION DE TELECABLE DOM.,CANAL 6 ASTER Y 40 TELECABLE NAC.,ORDEN DE I. 854,CUOTA 1/3,CORRESP. MAYO 2017,SEGUN DOC. ANEXO.CTAS -222101   PUB. Y PROP./228801 IMP DEL 5% LEY 253-12 $1,500.00</t>
  </si>
  <si>
    <t>A010010011500000481</t>
  </si>
  <si>
    <t>RED SOCIAL DE ORG. COMUNITARIAS INC.</t>
  </si>
  <si>
    <t>INSTITUTO GLOBAL DE ALTOS E. EN CIENCIAS SOC.</t>
  </si>
  <si>
    <t>A V BLANDINO &amp; CIA S A</t>
  </si>
  <si>
    <t>CONVERSANDO CON PEGGY CABRAL C POR A</t>
  </si>
  <si>
    <t>A010010011500000277</t>
  </si>
  <si>
    <t>CONCENTRA CID CORREA, S.R.L.</t>
  </si>
  <si>
    <t>DA/1117/2017, NCF A010010011500000077. SERV. DE HOSTING EN LA NUBE DEL SISTEMA DE GESTION DE BTES, DESDE NOV/16 HASTA NOV/17, FACT. 0295/17, SEGUN DOC. ANEXO. CTAS 228706 OTROS SERV. TEC. PROFESIONALES Y 228801 IMP. RD$7,520.09 DEL 5% LEY 253-12</t>
  </si>
  <si>
    <t xml:space="preserve"> A010010011500000077</t>
  </si>
  <si>
    <r>
      <t xml:space="preserve">DA/1220/2017,NCF </t>
    </r>
    <r>
      <rPr>
        <b/>
        <sz val="11"/>
        <color indexed="10"/>
        <rFont val="Calibri"/>
        <family val="2"/>
      </rPr>
      <t>A010010011500000277</t>
    </r>
    <r>
      <rPr>
        <sz val="11"/>
        <color theme="1"/>
        <rFont val="Calibri"/>
        <family val="2"/>
        <scheme val="minor"/>
      </rPr>
      <t xml:space="preserve">, PAGO PUBLICIDAD TELEVISIVA EN EL PROGRAMA CONVERSANDO CON PEGGY CABRAL, A TRAVES DE TELERADIO AMERICA, CANAL 45, LOS SABADOS, DE 5:00 A 6:00 P. M( PAGO CORRESP. DEL 03 DE </t>
    </r>
    <r>
      <rPr>
        <b/>
        <u/>
        <sz val="11"/>
        <color indexed="8"/>
        <rFont val="Calibri"/>
        <family val="2"/>
      </rPr>
      <t>MAYO</t>
    </r>
    <r>
      <rPr>
        <sz val="11"/>
        <color theme="1"/>
        <rFont val="Calibri"/>
        <family val="2"/>
        <scheme val="minor"/>
      </rPr>
      <t xml:space="preserve"> AL 03 DE JUNIO DE 2017), CUOTA (12/12), SEGUN DOC. ANEXO. CTAS 222101 P. Y PROPAGANDA Y 228801 IMP. RD$3,500.00 DEL 5% LEY 253-12.</t>
    </r>
  </si>
  <si>
    <t>EDEESTE</t>
  </si>
  <si>
    <t>DA/1227/2017, A020010011500445050, PAGO CONSUMO DE ENERGIA ELECTRICA DEL PLAN SOCIAL DEL BTEROS. UBICADO EN AV. VENEZUELA, NIC. 1510737, CORRESP. AL PERIODO DE FACT. DEL 19/06/ AL 20/07/2017 SEGUN DOC. ANEXO. CTAS  221601 ENERGIA ELECTRICA Y  228801 IMP. RD$2,870.66 DEL 5% LEY 253-12</t>
  </si>
  <si>
    <t xml:space="preserve"> A020010011500445050</t>
  </si>
  <si>
    <t>HOSPITEN SANTO DOMINGO S A</t>
  </si>
  <si>
    <t>DA/1213-2017,NCF-A020010010200008015,ORDEN 1229,AYUDA ECONOMICA UNICA A FAVOR DE LA SEÑORADARNETTY ORTIZ PAULINO,A FINES DE COSTEAR CIRUGIA DE RODILLA,SEGUN DOC. ANEXO.CTAS-241201AYUDAS Y DON./228801-IMP. DEL 5% LEY 253-12 $4,937.64</t>
  </si>
  <si>
    <t>A020010010200008015</t>
  </si>
  <si>
    <t>SERAMEV E.I.R.L</t>
  </si>
  <si>
    <t>DA/1062/2017, NCF A010010011500000054, 47,49 Y 51 PAGO SERVICIO FUNEBRES A DIFERENTES PERSONAS , OS. NO. 017-99, 017-98, 017-103 Y 017-100, SEGUN DOC. ANEXO. CTAS 241201 AYUDAS Y DON. PROG. A H Y P. Y 228801 IMP. RD$5,428.25 DEL 5% LEY 253-12</t>
  </si>
  <si>
    <t xml:space="preserve"> A010010011500000054, 47,49 Y 51 </t>
  </si>
  <si>
    <t>CADENA DE NOTICIAS TELEVISION(CDN-TV),S.A.</t>
  </si>
  <si>
    <t>DA/0971/2017,NCF.A010010011500000569,PAGO FACTURA A FAVOR DE RAMON DE JESUS JORGE TAVERAS CED. 225-0010342-3 PARA LA REALIZACION DE MASTER EN DERECHO CONSTITUCIONAL Y LIBERTADES FUNDAMENTALES CTA.241201 AYUDAS Y DON. PROG. A HOGARES Y PERSONAS SEGUN DOC. ANEXO.</t>
  </si>
  <si>
    <t>.A010010011500000569</t>
  </si>
  <si>
    <t>DA/1057/2017, NCF/ A010010011500000337, A010010011500000339, A010010011500000340, A010010011500000341, A010010011500000342, A010010011500000343 Y A010010011500000344, POR CONCEPTO DE AYUDA ECONOMICA PARA CUBRIR GASTOS FUNEBRES, CTA:2412 01 AYUDAS Y DON. PROG. A HOG. Y PERS., CTA:2288 01 IMP. RD$6,980.00 LEY 253-12 5%, SEGUN DOC. ANEXO</t>
  </si>
  <si>
    <t xml:space="preserve"> A010010011500000337, A010010011500000339, A010010011500000340, A010010011500000341, A010010011500000342, A010010011500000343 Y A010010011500000344</t>
  </si>
  <si>
    <t>SUPLIDORA MJD SRL</t>
  </si>
  <si>
    <t>DA/0357/2017, NCF A010010011500000347, PAGO PUBLICIDAD EN EL PROG. BUENAS NOCHES STO DGO, QUE SE TRANSMITE POR CINEVISION, CANAL 19, LOS DGO EN HORARIO DE 8:00 PM A 9:00 PM, CORRESP. A 13/01 AL 13/02/2016, CUOTA 12/12, SEGUN DOC. ANEXO. CTAS 222101 P. PROP. Y 228801 IMP. RD$7,500.00 DEL 5% LEY 253-12</t>
  </si>
  <si>
    <t xml:space="preserve"> A010010011500000347</t>
  </si>
  <si>
    <t>DA/1372/2017, NCF A0100100101000000995, PAGO DEL 43% POR MANTENIMIENTO DE 3 APTO. DE LA INST. UBIC. EN EL RESIDENCIAL MERCEDES II, CORRESPONDIENTE AL PERIODO FACTURADO AL MES DE AGOSTO 2017, SEGUN DOC. ANEXO. CTAS 228503 LIMPIEZA E HIGIENE Y 228801 IMP. RD$ 300.00 DEL 5% LEY 253-12</t>
  </si>
  <si>
    <t xml:space="preserve"> A0100100101000000995</t>
  </si>
  <si>
    <t>CONDOMINIO TORRE COMPOSTELA</t>
  </si>
  <si>
    <t>DA/1361/2017, NCF A0100100115000000049 CUOTA ORDINARIA POR MANTENIMIENTO DE LOS APTOS. B-3, Y C-2, UBICADOS EN LA TORRE COMPOSTELLA C/10A, # 3, EVARISTO MORALES, CORRESP. AL MES DE AGOSTO DE 2017, SEGUN DOC. ANEXO. CTAS 228503 LIMPIEZA E HIGIENE Y 228801 IMP. RD$700.00 DEL 5% LEY 253-12</t>
  </si>
  <si>
    <t>A0100100115000000049</t>
  </si>
  <si>
    <t>EDITORA EL CARIBE C POR A</t>
  </si>
  <si>
    <t>DA/1190 /2017, NCF/ A010030021500007925,  POR CONCEPTO DE PAGO DE PUBLICACION EN TAMAÑO 3X3, EN BLANCO Y NEGRO, DE LA SOLICITUD DE REQUERIMIENTO DE PERSONAL ADJUNTA, PARA PUBLICAR EL DIA 30 DE JUNIO DE 2017 NCF: A010030021500007925 CTA.221 01 PUBLICIDAD Y PROPAGANDA IMP.RD$1,069.65 LEY 253-12 5% SEGUN DOC. ANEXO. SUST. CK.52797 Y 52826 NULO</t>
  </si>
  <si>
    <t xml:space="preserve"> A010030021500007925</t>
  </si>
  <si>
    <t>FUND. PARA LA INNOV.  Y LA SOST. DOM.(COMPITE)</t>
  </si>
  <si>
    <t>DA/1194/2017,,NCF A010010011500000029, CORRESP. A LA 4TA CUOTA, DEL PERIODO 05-11-16, DEL VALOR TOTAL CONTRATADO QUE ASCIENDE A RD$ 2,580,00.00, POR SERV. DE CONSULTERIA EN APOYO PARA EL DESARROLLO PARA LA PYMES A TRAVES DEL VICEMINISTRO DE IND. Y COMERCIO, SEGUN DOC, ANEXO. CTAS 228706 OTROS SERV. TEC. PROF. , 228801 IMP. RD$17,491.53 DEL 5% LEY 253-12 Y RET. DEL 100% ITBIS RD$62,969.49. SUST. CK.NO.52844 NULO</t>
  </si>
  <si>
    <t>A010010011500000029</t>
  </si>
  <si>
    <t>SISGLO SRL</t>
  </si>
  <si>
    <t>DA/1413/2017,NCF A010010011500000071, PRIMER PAGO DEL VALOR TOTAL CONTRATADO EL CUAL ASCIENDE A UN MONTO DE RD$6,728,891.28, PAGO DE SERV. DE PUBLICIDAD POR REALIZACION DE CAMPAÑA PUBLICITARIA, SEGUN DOC. ANEXO. CTAS 222101 PUBLICIDAD Y PROP. Y 228801 IMP. RD$71,280.63 DEL 5% LEY 253-12</t>
  </si>
  <si>
    <t>A010010011500000071</t>
  </si>
  <si>
    <t>EDESUR DOMINICANA S. A.</t>
  </si>
  <si>
    <t>DA/1433/2017 , NCF A010010011500731593 PAGO CONSUMO ENERGIA ELECTRICA INST. , UBIC. EN LA AV. INDEP. CON EL NIC 6009087, PER. DE FACT. DEL 02/08/ AL 01/09/2017, CORRESP. A 30 DIAS, SEGUN DOC. ANEXO. CTAS 221601 E. ELECTRICA Y 228801 IMP. RD$55,544.08 DEL 5% LEY 253-12</t>
  </si>
  <si>
    <t>A010010011500731593</t>
  </si>
  <si>
    <t>A020010011500309430, 9436 Y A010010011501905104</t>
  </si>
  <si>
    <t>DA/1456/2017, NCF/A010010011500000033, POR CONCEPTO DE PAGO CORRESP. AL MES DE SEPT. 2017 POR PUBLICIDAD DE LA LOT. NAC. EN LA PRESENTACION DE 10 PANTALLAS DIST. EN LAS AV. MAXIMO GOMEZ CON 27 DE FEB., MAXIMO GOMEZ CON K., Y EN LA AUTOPISTA DUARTE KM.9, STO DGO. OESTE, ORDEN DE INS. 0861, PAGO 3/3, CTA:2221 01 PUBLICIDAD Y PROP., CTA:2288 01 IMP. RD$10,593.22, SEGUN DOC. ANEXO</t>
  </si>
  <si>
    <t>A010010011500000033,</t>
  </si>
  <si>
    <t>ANA MARIA TEJEDA CUEVAS</t>
  </si>
  <si>
    <t>AL 31 DE OCTUBRE- 2017</t>
  </si>
  <si>
    <t>DA/1037/2017, NCF A010010011500000336 Y 0338, AYUDA PARA CUBRIR GASTOS FUNEBRES. O/S 17-85 Y 17-86, SEGUN DOC. ANEXO. CTAS 241201 AYUDAS Y DON. PROG. A H Y P. Y 228801 IMP. RD$1,045.00 DEL 5% LEY 253-12</t>
  </si>
  <si>
    <t xml:space="preserve"> A010010011500000336 Y 0338</t>
  </si>
  <si>
    <t>DA/1323/2017, NCF A010010011500000363,356,349,347 Y 353, AYUDAS PARA CUBRIR GASTOS FUNEBRES A VARIAS PERSONAS, SEGUN DOC. ANEXO. CTAS 241201 AYUDAS Y DON. PROG. A H Y P. Y 228801 IMP. RD$3,345.00 DEL 5% LEY 253-12.</t>
  </si>
  <si>
    <t>A010010011500000363,356,349,347 Y 353</t>
  </si>
  <si>
    <t>DA/1488/2017, NCF A010010011500000050, CUOTA ORDINARIA POR MANTENIMIENTO DE LOS APTOS. B-3, Y C-2, UBICADOS EN LA TORRE COMPOSTELLA  C/10A , #3, E. MORALES, CORRESP. AL MES DE SEPT/2017, SEGUN DOC. ANEXO. CTA.228503 LIMPIEZA E HIGIENE Y 228801 IMP. RD$ 700.00 DEL 5% LEY 253-12</t>
  </si>
  <si>
    <t>A010010011500000050</t>
  </si>
  <si>
    <t>DA/1487/2017, NCF A0100100101000000998, PAGO DEL 43% POR MANT. DE 3 APTOS DE LA INST. UBICADOS EN EL RESIDENCIAL MERCEDES II, CORRESP. AL PERIODO FACT. AL MES DE SEPT/2017, SEGUN DOC. ANEXO. CTAS 228503 LIMPIEZA E HIGIENE Y 228801 IMP. RD$300.00 DEL 5% LEY 253-12</t>
  </si>
  <si>
    <t>A0100100101000000998</t>
  </si>
  <si>
    <t>DA/1489/2017, NCF A010020011500002559, PAGO SUMINISTRO DE AGUA POTABLE DE LA AGENCIA DE STGO., CONTRATO 03190960, EN EL PERIODO DEL 31 DE JULIO DE 2017 HASTA EL 31 DE AGOSTO DE 2017, SEGUN DOC. ANEXO. CTAS 221701 AGUA POTABLE Y 228801 IMP. RD$ 121.40 DEL 5% LEY 253-12</t>
  </si>
  <si>
    <t>A010020011500002559</t>
  </si>
  <si>
    <t>DA/0935-2017,NCF/A010011500001971,SERVICIOS DE CORONAS DE FLORES,SOLICITADAS POR LA INST. PARA SER ENVIADAS A DIFERENTES FUNERARIAS,OC-S 4932-1,SEGUN DOC. ANEXO.CTAS.-228401 SERVICOS FUNERARIOS Y GASTOS CONEXOS/228801-IMP. DEL 5% LEY 253-12 $2,200.00</t>
  </si>
  <si>
    <t>A010011500001971</t>
  </si>
  <si>
    <t>DA/1553/2017, NCF A010010011500015241, AYUDA A FAVOR DE LA SRA. NATAHALIE MARIA GONZALEZ, CED. 402-0040666-4, A LOS FINES DE COMPRA DE B. AEREO Y EST.PARA VIAJAR A LA C. DE GRANADA, ESPAÑA, DONDE PARTICIPO EN EL IX COLOQUIO INTERN. /INVEST. EN LENGUA EXTRAN., LOS DIAS 21,22 Y 23 DE JUNIO/2017, O/A 1271, SEGUN DOC. ANEXO. CTAS 241201 . Y 228801 IMP. RD$4,496.68 DEL 5% LEY 253-12.</t>
  </si>
  <si>
    <t>A010010011500015241</t>
  </si>
  <si>
    <t>DA/1090/2017, NCF A010010011500001979, SERV. DE TRES CORONAS FLORALES, DISTRIBUIDAS EN EL MES DE JUNIO DE 2017, O/S 4949-1Y DOC. ANEXO. CTAS. 228401 SERV. FUN. Y GASTOS  CONEXOS. Y 228801 IMP. RD$1,700.00 DEL 5% ,LEY 253-12</t>
  </si>
  <si>
    <t>A010010011500001979</t>
  </si>
  <si>
    <t>DA/1554/2017, NCF A010010011500015240, AYUDA A FAVOR DEL SR. AMAURIS GERMAN ARISTY VILLAVICENSIO, CED. 028-0006690-0, A LOS FINES DE COMPRA DE B. AEREO Y EST.PARA VIAJAR A LA C. DE SANTIAGO DE CHILE, DONDE PARTICIPO  EN EL SEMINARIO NEGOCIACION COMERCIAL, DEL 29 AL 30 DE JUNIO DE 2017, O/A 1279, SEGUN DOC. ANEXO. CTAS 241201 AYUDAS Y DON PROG. A H Y P. Y 228801 IMP. RD$3,560.11 DEL 5% LEY 253-12.</t>
  </si>
  <si>
    <t>A010010011500015240</t>
  </si>
  <si>
    <t>FARMACO QUIMICA NACIONAL S A</t>
  </si>
  <si>
    <t>DA/1507/2017, NCF-A010010011500000632, PAGO FACT. A FAVOR DE LA SRA. SANDRA MILENA CADAVID GOMEZ, CED.001-1859691-5, PARA LA REALIZACION DE MASTER EN TECNOLOGIA, APRENDISAJE Y EDUCACION, SEGUN DOC. ANEXO. CTA.241201 AYUDAS Y DON. PROG. A H. T PERS.</t>
  </si>
  <si>
    <t>A010010011500000632</t>
  </si>
  <si>
    <t>DA/1590/2017, NCF A010010011500015312 Y 15307 AYUDA A FAVOR DE JUAN FCO. ROSARIO DIAZ, CED. 001-16139916, A LOS FINES DE PAGO DE ESTADIA Y BOLETO AEREO PARA REALIZARCE ESTUDIOS M. EN LA C. DE N.Y. ESTADOS UNIDOS. O/A 1351, SEGUN DOC.ANEXO. CTAS  241201 Y 228801 IMP. RD$2,553.35 DEL 5% LEY 253-12</t>
  </si>
  <si>
    <t>A010010011500015312 Y 15307</t>
  </si>
  <si>
    <t>DA/1507/2017, NCF A010010011500000632, PAGO FACT. A FAVOR DE LA SRA.SANDRA MILENA CADAVID GOMEZ, CED. 001-1859691-5, , PARA LA REALIZACION DE MASTER EN TECNOLOGIA, APRENDISAJE Y EDUCACION. ,SEGUN DOC. ANEXO. CTA 241201 AYUDAS Y DON. PROG. A H Y P.</t>
  </si>
  <si>
    <t>A010010011500000632.</t>
  </si>
  <si>
    <t>DA/1416/2017, NCF A010010011500000045, PAGO PUBLICIDAD EN LAS REDES SOCIALES ( TWITER, YOUTUBE, FANSPAGE Y EN LA WEB), EN EL PERIODO CORRESP. AL MES DE JULIO DE 2017, CUOTA 7/12, SEGUN DOC. ANEXO. CTAS 222101 P. Y PROPAGANDA Y 228801 IMP. RD$2,542.37 DEL 10% Y RET. DEL 100% ITBIS RD$ 4,576.27</t>
  </si>
  <si>
    <t xml:space="preserve"> A010010011500000045</t>
  </si>
  <si>
    <t>DA/1109/2017, NCFA010010011500002128,PAGO PUBLICIDAD DE LA INST. DE EN PROGRAMA ESPECIAL NURIA, 4 CUÑAS CADA LUNES A TRAVES DE CDN, CANAL 37, DEL 01 AL 31 DE JULIO DE 2017. CUOTA 7/12, SEGUN DOC. ANEXO. CTAS 222101 P. Y PROPAGANDA Y 228801 IMP. RD$9,000.00 DEL 5% LEY 253-12.</t>
  </si>
  <si>
    <t>A010010011500002128</t>
  </si>
  <si>
    <t>COLEGIO DOMINICANO DE CONTADORES  INC.</t>
  </si>
  <si>
    <t>DA/1595/2017, NCF/A010010011500000156, POR CONCEPTO DE SERV. PARA OBSERVAR Y VERIFICAR EL BUEN MANEJO DEL PROCESO CONCERNIENTE AL MONTAJE, ORG., TRANSP., Y DIFUSION DEL SORTEO "GANA MAS" DE LA INST., TRANSMT. DE DOMINGO A SABADOS A LAS 1:30 PM, CORRESP. AL PERIODO 11/09/2017 AL 11/10/2017, CUOTA 12/12, CTA:2287 06 OTROS SERV. TECN. PROF., CTA:2288 01 IMP. RD$2,100.00 LEY 253-12 5%, RET. DEL 100% ITBIS RD$7,560.00, SEGUN DOC. ANEXO</t>
  </si>
  <si>
    <t>A010010011500000156</t>
  </si>
  <si>
    <t>FFF AUDITORIA &amp; CONSULTORIA, SRL</t>
  </si>
  <si>
    <t>DA/1527/2017, POR CONCEPTO DE PRIMER PAGO CORRESP. AL 20%, ITBIS INCLUIDO DEL TOTAL DEL MONTO ADEUDADO, EL CUAL ASC. A RD$1,652,000.00, POR SERV. DE AUDITORIA EXTERNA PARA EL PERIODO DEL 01 DE ENERO AL 31 DE DIC. 2015, OC NO.4970-1, REQ. NO.20735, CTA:2287 03 SERV. DE CONT. Y AUDIT., CTA:2288 01 IMP. RD$15,120.00 LEY 253-12 5%, RET. DEL 30% ITBIS RD$15,120.00, SUJETO A PREST. DE FACT., SEGUN DOC. ANEXO, SUST. CK.53013 NULO</t>
  </si>
  <si>
    <t>DA/1527/2017</t>
  </si>
  <si>
    <t>DA/1423/2017, NCF A010020011500003623, AYUDA A FAVOR DE LA SRA. ARISELY ANTONIA RODRIGUEZ, CED. 001-0383285-3, A LOS FINES DE COSTEAR SERVICIOS FUNERARIOS DE SU MADRE, LA SRA. ILUMINADA ANTONIA PEÑA. O/A 1304. SEGUN DOC. ANEXO. CTAS 241201 AYUDAS Y DON. PROG. A H Y P. Y 228801 IMP. RD$ 3,000.00 DEL 5% LEY 253-12</t>
  </si>
  <si>
    <t>A010020011500003623</t>
  </si>
  <si>
    <t>DA/1605/2017, CNF A010010011500642716 Y 642717, PAGO CONSUMO ENERGIA ELECTRICA DE BARACOA, AV. IMBERT 54, AGENCIA DE STGO., CONTRATOS NOS. 8251016/ 8250093, CORRESPONDIENTE AL PERIODO DE FACT. 01/09/2017 AL 01/10/2017, SEGUN DOC. ANEXO. CTAS 221601 ENERGIA ELECTRICA Y 228801 IMP. RD$262.90 DEL 5% LEY 253-12.</t>
  </si>
  <si>
    <t>A010010011500642716 Y 642717</t>
  </si>
  <si>
    <t>DA/1604/2017, NCF A120010051500002410,, 2416 Y A060010051500004141PAGO SERV. DE TELECABLIDEL APTO. 2-C. T. COMPOSTELLA,NO.(111) 887-1063  ,PAGO FACT. TELEFONICA UBIC. EN EL PLAN S. DE BILLETEROS CORRESP. AL PERIODO FACT. 27/08-26/09/2017 Y PAGO TELECABLE DE LA SEDE C., NO. (111)-654-9825, PERIODO 15/08-14/09/2017, SEGUN DOC. ANEXO. CTAS 221301 , 221501 Y 228801 IMP. RD$895.72 DEL 5% LEY 253-12</t>
  </si>
  <si>
    <t>A120010051500002410,, 2416 Y A060010051500004141</t>
  </si>
  <si>
    <t>DA/1603/2017, NCF A020030011500016572 Y 16543, PAGO SERV. DE BANDA ANCHA DE LA INSTITUCION Y SALON DE SORTEOS DE LA INST. CORRESP. AL MES DE SEPT./17. CTAS. NO. 461478 Y 326208, SEGUN DOC. ANEXO. CTAS. 221501 SERV. DE INTERNET Y T.V POR CABLE Y 228801 IMP. RD$5,370.02 DEL 5% LEY 253-12</t>
  </si>
  <si>
    <t>A020030011500016572 Y 16543</t>
  </si>
  <si>
    <t>CORPORACION DOMINICANA DE RADIO Y TV, SRL</t>
  </si>
  <si>
    <t>DA/1344/2017, NCF A010010011500002597, PAGO PUBLICIDAD DE LA INST. TRANSMITIDA EN LOS PROGRAMAS " EL INFORME CON ALICIA ORTEGA" Y  "EL DESPERTADOR" POR EL CANAL 9 DE COLOR VISION, DEL 08 DE JULIO HASTA EL 08 DE AGOSTO/17. CUOTA 12/12. SEGUN DOC. ANEXO CTAS 222101 P. Y PROPAGANDA Y 228801 IMP. RD$16,575.00 DEL 5% LEY 253-12</t>
  </si>
  <si>
    <t xml:space="preserve"> A010010011500002597</t>
  </si>
  <si>
    <t>CORPORACION ESTATAL DE RADIO Y TELEVISION</t>
  </si>
  <si>
    <t>DA/1252/2017, NCF A010010011500011579, ARRENDAMIENTOS DE ESPACIO PARA LA TRANS.POR EL CANAL 4 Y LAS EMISORAS DOM. FM98.9/99.9 Y R. STO DGO. 620 AM, DELOS S. DIARIOS DE LUNES A SABADO (8:45 PM ) Y EL SORTEO EXTRA.  DE LOS DGO (6:00PM) CORRESP. DEL  01 AL 31 DE AGOSTO/2017, SEGUN DOC. ANEXO. CTAS 222101 P. Y P Y 228801 IMP. RD$50,000.00 DEL 5% LEY 253-12. CUOTA.  8/12</t>
  </si>
  <si>
    <t>A010010011500011579</t>
  </si>
  <si>
    <t>DA/1580/2017,NCF A010010011500015245, AYUDA A FAVOR DE LA SRA CYNTIA MASSIEL BATISTA EUGENIA, CED. 028-0073279-0, A LOS FINES DE COMPRA DE BOLETO AEREO Y ESTADIA EN LA CIUDAD DE GRANADA, ESPAÑA, DONDE PARTICIPO EN EL IX COLOQUIO INTERN, /INVEST. EN LENGUA EXTRANJERAS. O/A 1272, SEGUN DOC. ANEXO. CTAS 241201 Y 228801 IMP. RD$4,496.68 DEL 5% LEY 253-12</t>
  </si>
  <si>
    <t>A010010011500015245</t>
  </si>
  <si>
    <t>GRUPO DE MEDIOS PANORAMA GMP SRL</t>
  </si>
  <si>
    <t>DA/2639/2016, NCF A010010011500000189, PAGO PUBLICIDAD DE LA INST. EN LOS PROGS." RESUMEN MATINAL SGO,  Y STO DGO., LUMINARIAS TV, CIBAO VISION, PROG. REG. PAN. SEMANAL, TODAS LA VERDAD, M. VISION, LA SELEC.,, M. VISION, PROG. REG, UN TOTAL DE 214 CUÑAS MENS. CORRESP. A JULIO/2016, CUOTA 2/4, SEGUN DOC. ANEXO. CTAS 222101 P Y P. Y 228801 IMP. RD$75,000.00 DEL 5% LEY 253-12</t>
  </si>
  <si>
    <t>A010010011500000189</t>
  </si>
  <si>
    <t>DA/1624/2017, NCF A010010011500737043, PAGO DE CONSUMO ENERGIA ELECTRICA DE LA INST., UBIC. EN LA AV. INDEPENDENCIA CON EL NIC. 6009087, PERIODO DE FACT. DEL 01/09/ AL 02/10/2017 CORRESP. A 31 DIAS, SEGUN DOC. ANEXO. CTAS 221601 ENERGIA ELECTRICA Y 228801 IMP. RD$49,894.81 DEL 5%, LEY 253-12</t>
  </si>
  <si>
    <t>A010010011500737043</t>
  </si>
  <si>
    <t>TELEIMPACTO SRL</t>
  </si>
  <si>
    <t>DA/0628/2017, NCF A010010011500000462 TRANSM. 300 CUÑAS MENSUALES DE 30 SEG. C/U DE PUBLICIDAD INST. PAUTADAS EN LA PROG. REGULAR DE TELEIMPACTO, CANAL 22, TELECABLE NAC., WIND TELECOM, ORBIT, CABLE NAC., 52 ASTER, CLARO TV Y EXITO VISION, CORRESP. DEL 15 DE ENERO AL 15 DE FEBRERO/2017. CUOTA 7/12, SEGUN DOC.ANEXO. CTAS 222101 P. Y PROP. Y 228801 IMP. RD$4,000.00 DEL 5% LEY 253-12</t>
  </si>
  <si>
    <t xml:space="preserve"> A010010011500000462</t>
  </si>
  <si>
    <t>DA/1632/2017, NCF/A010020011500002589, POR CONCEPTO DE PAGO DE SUMINISTRO DE AGUA POTABLE DE LA AGENCIA DE SANTIAGO, CONTRATO NO.03190960, EN EL PERIODO DEL 31 DE AGOSTO AL 02 DE OCTUBRE DEL 2017, CTA:2217 01 AGUA POTABLE, CTA:22888 01 IMP. RD$154.40 LEY 253-12 5%, SEGUN DOC. ANEXO, SUST. CK.53045 NULO</t>
  </si>
  <si>
    <t>A010020011500002589</t>
  </si>
  <si>
    <t>DA/1403/2017, NCF A020010011500309430, 9436 Y A010010011501905104, PAGO SERV. LINEAS DIRECTA, CENTRAL TEL., B. ANCHAS Y FLOTAS DE LA INST. CTA. 704029470 FLOTAS , B. ANCHAS Y CTA NO. 712654429, LINIA DIRECTA, CORRESP. AL MES DE AGOSTO/2017, SEGUN DOC.ANEXOS. CTAS 221201,221301 , 221501 Y 228801 IMP. RD$35,280.70 DEL 5% LEY 253-12, SUST. CK.52901 NULO</t>
  </si>
  <si>
    <t>DA/1606/2017, NCF A020010011500145549, 45550, 45548 Y 45674, PAGO  CONSUMO AGUA POTABLE DE LA INST. C. DE LOS HEROES, COD. 441541, 513202 Y 27092 Y SISTEMA TEC. DE LA 27 DE FEB., S. RENACIMIENTO, COD. 39683, CORRESP. AL MES DE OCTUBRE/2017, SEGUN DOC. ANEXO. CTAS. 221701 AGUA POTABLE Y 228801 IMP. RD$875.60 DEL 5% LEY 253-12</t>
  </si>
  <si>
    <t>A020010011500145549, 45550, 45548 Y 45674</t>
  </si>
  <si>
    <t>XIOMARI VELOZ D` LUJO FIESTA, SRL</t>
  </si>
  <si>
    <t>DA/1674/2017, NCF/A010010011500001863, POR CONCEPTO DE SERV. DE ALM., REFIG. Y ALQ. EN REUNION CON BANQUEROS Y FUNC. DE ESTA INST., PARA PRESENTAR Y COMERC., LOS NUEVOS BILLETES DE LA LOT NAC., EL SORT. DE LA MASCT. Y EL SORTEO DEL ZODIACO, LA CUALFUE CELEB. EL DIA 11 DE OCT. 2017, PARA 350 PERS. EN EL SALON PADRE BILLINI, OC NO.5031-1, REQ. NO.21253, CTA:2286 01 EVENTOS GRALES, CTA:2288 01 IMP. RD$18,350.00, SEGUN DOC. ANEXO</t>
  </si>
  <si>
    <t>A010010011500001863</t>
  </si>
  <si>
    <t>DA/1662/2017, NCF A010010011500001076, PAGO SUBSIDIO DE LA INSTITUCION POR 472 SERVICIOS DE ALMUERZOS SUMINISTRADOS A EMPLEADOS, DEL 01 AL 30 DE SEPT./2017, A RAZON DE RD$35.00 C/U, SEGUN DOC. ANEXO. CTAS 231101 ALIM. Y B. PARA PERSONAS Y 228801 IMP. RD$700.00 DEL 5% LEY 253-12 Y RET. DEL 100% DEL ITBIS RD$2,520.00</t>
  </si>
  <si>
    <t>A010010011500001076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</si>
</sst>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23" x14ac:knownFonts="1">
    <font>
      <sz val="11"/>
      <color theme="1"/>
      <name val="Calibri"/>
      <family val="2"/>
      <scheme val="minor"/>
    </font>
    <font>
      <b/>
      <sz val="11"/>
      <color indexed="10"/>
      <name val="Calibri"/>
      <family val="2"/>
    </font>
    <font>
      <b/>
      <u/>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color theme="1"/>
      <name val="Arial"/>
      <family val="2"/>
    </font>
    <font>
      <b/>
      <sz val="10"/>
      <color theme="1"/>
      <name val="Arial"/>
      <family val="2"/>
    </font>
    <font>
      <b/>
      <sz val="14"/>
      <color theme="1"/>
      <name val="Arial"/>
      <family val="2"/>
    </font>
    <font>
      <b/>
      <sz val="11"/>
      <color theme="1"/>
      <name val="Arial"/>
      <family val="2"/>
    </font>
    <font>
      <sz val="11"/>
      <name val="Calibri"/>
      <family val="2"/>
      <scheme val="minor"/>
    </font>
    <font>
      <b/>
      <sz val="11"/>
      <name val="Calibri"/>
      <family val="2"/>
      <scheme val="minor"/>
    </font>
    <font>
      <b/>
      <sz val="10"/>
      <color theme="1"/>
      <name val="Calibri"/>
      <family val="2"/>
      <scheme val="minor"/>
    </font>
    <font>
      <b/>
      <sz val="12"/>
      <color theme="1"/>
      <name val="Arial"/>
      <family val="2"/>
    </font>
    <font>
      <sz val="10"/>
      <color theme="1"/>
      <name val="Arial"/>
      <family val="2"/>
    </font>
    <font>
      <b/>
      <sz val="12"/>
      <color theme="1"/>
      <name val="Calibri"/>
      <family val="2"/>
      <scheme val="minor"/>
    </font>
    <font>
      <sz val="12"/>
      <color theme="1"/>
      <name val="Arial"/>
      <family val="2"/>
    </font>
    <font>
      <b/>
      <sz val="10"/>
      <name val="Calibri"/>
      <family val="2"/>
      <scheme val="minor"/>
    </font>
    <font>
      <b/>
      <sz val="14"/>
      <name val="Calibri"/>
      <family val="2"/>
      <scheme val="minor"/>
    </font>
    <font>
      <b/>
      <u/>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171" fontId="3" fillId="0" borderId="0" applyFont="0" applyFill="0" applyBorder="0" applyAlignment="0" applyProtection="0"/>
  </cellStyleXfs>
  <cellXfs count="83">
    <xf numFmtId="0" fontId="0" fillId="0" borderId="0" xfId="0"/>
    <xf numFmtId="0" fontId="0" fillId="0" borderId="0" xfId="0" applyFill="1"/>
    <xf numFmtId="0" fontId="0" fillId="0" borderId="0" xfId="0" applyFill="1" applyBorder="1"/>
    <xf numFmtId="0" fontId="4" fillId="0" borderId="0" xfId="0" applyFont="1" applyFill="1" applyAlignment="1">
      <alignment horizontal="center"/>
    </xf>
    <xf numFmtId="0" fontId="5" fillId="0" borderId="0" xfId="0" applyFont="1" applyFill="1" applyAlignment="1">
      <alignment wrapText="1"/>
    </xf>
    <xf numFmtId="0" fontId="5" fillId="0" borderId="0" xfId="0" applyFont="1" applyFill="1"/>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0" borderId="0" xfId="0" applyFont="1" applyFill="1"/>
    <xf numFmtId="0" fontId="10" fillId="2" borderId="0" xfId="0" applyFont="1" applyFill="1" applyAlignment="1">
      <alignment wrapText="1"/>
    </xf>
    <xf numFmtId="0" fontId="10" fillId="2" borderId="0" xfId="0" applyFont="1" applyFill="1" applyAlignment="1">
      <alignment horizontal="center" wrapText="1"/>
    </xf>
    <xf numFmtId="0" fontId="10" fillId="2" borderId="0" xfId="0" applyFont="1" applyFill="1" applyBorder="1" applyAlignment="1">
      <alignment horizontal="center" wrapText="1"/>
    </xf>
    <xf numFmtId="0" fontId="10" fillId="0" borderId="0" xfId="0" applyFont="1" applyFill="1" applyAlignment="1">
      <alignment wrapText="1"/>
    </xf>
    <xf numFmtId="0" fontId="10" fillId="0" borderId="0" xfId="0" applyFont="1" applyFill="1"/>
    <xf numFmtId="49" fontId="4" fillId="0" borderId="1" xfId="0" applyNumberFormat="1" applyFont="1" applyFill="1" applyBorder="1" applyAlignment="1">
      <alignment horizontal="left"/>
    </xf>
    <xf numFmtId="49" fontId="0" fillId="0" borderId="1" xfId="0" applyNumberFormat="1" applyFont="1" applyFill="1" applyBorder="1" applyAlignment="1">
      <alignment horizontal="left" wrapText="1"/>
    </xf>
    <xf numFmtId="171" fontId="11" fillId="0" borderId="0" xfId="0" applyNumberFormat="1" applyFont="1" applyFill="1"/>
    <xf numFmtId="0" fontId="11" fillId="0" borderId="0" xfId="0" applyFont="1" applyFill="1"/>
    <xf numFmtId="0" fontId="12" fillId="0" borderId="0" xfId="0" applyFont="1" applyFill="1" applyAlignment="1"/>
    <xf numFmtId="0" fontId="13" fillId="0" borderId="0" xfId="0" applyFont="1" applyFill="1" applyBorder="1"/>
    <xf numFmtId="0" fontId="4" fillId="0" borderId="1" xfId="0" applyFont="1" applyFill="1" applyBorder="1" applyAlignment="1">
      <alignment horizontal="left" wrapText="1"/>
    </xf>
    <xf numFmtId="0" fontId="0" fillId="0" borderId="1" xfId="0" applyFont="1" applyFill="1" applyBorder="1" applyAlignment="1">
      <alignment horizontal="left" wrapText="1"/>
    </xf>
    <xf numFmtId="0" fontId="4" fillId="0" borderId="1" xfId="0" applyFont="1" applyFill="1" applyBorder="1" applyAlignment="1">
      <alignment horizontal="left"/>
    </xf>
    <xf numFmtId="0" fontId="4" fillId="0" borderId="1" xfId="0" applyFont="1" applyFill="1" applyBorder="1" applyAlignment="1">
      <alignment wrapText="1"/>
    </xf>
    <xf numFmtId="0" fontId="0" fillId="0" borderId="1" xfId="0" applyFont="1" applyFill="1" applyBorder="1" applyAlignment="1">
      <alignment wrapText="1"/>
    </xf>
    <xf numFmtId="0" fontId="14" fillId="0" borderId="1" xfId="0" applyFont="1" applyFill="1" applyBorder="1" applyAlignment="1">
      <alignment horizontal="left"/>
    </xf>
    <xf numFmtId="49" fontId="4" fillId="0" borderId="1" xfId="0" applyNumberFormat="1" applyFont="1" applyFill="1" applyBorder="1" applyAlignment="1"/>
    <xf numFmtId="0" fontId="15" fillId="0" borderId="0" xfId="0" applyFont="1" applyFill="1" applyAlignment="1">
      <alignment horizontal="center" wrapText="1"/>
    </xf>
    <xf numFmtId="0" fontId="10" fillId="0" borderId="0" xfId="0" applyFont="1" applyFill="1" applyAlignment="1">
      <alignment horizontal="center"/>
    </xf>
    <xf numFmtId="171" fontId="15" fillId="0" borderId="0" xfId="1" applyFont="1" applyFill="1" applyAlignment="1">
      <alignment horizontal="center" vertical="center"/>
    </xf>
    <xf numFmtId="171" fontId="10" fillId="0" borderId="0" xfId="1" applyFont="1" applyFill="1" applyAlignment="1">
      <alignment horizontal="center" vertical="center"/>
    </xf>
    <xf numFmtId="0" fontId="8" fillId="0" borderId="0" xfId="0" applyFont="1" applyFill="1" applyBorder="1"/>
    <xf numFmtId="0" fontId="7" fillId="0" borderId="0" xfId="0" applyFont="1" applyFill="1" applyBorder="1"/>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12"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14" fontId="17" fillId="0" borderId="1" xfId="0" applyNumberFormat="1" applyFont="1" applyFill="1" applyBorder="1" applyAlignment="1">
      <alignment horizontal="left"/>
    </xf>
    <xf numFmtId="14" fontId="5" fillId="0" borderId="1" xfId="0" applyNumberFormat="1" applyFont="1" applyFill="1" applyBorder="1" applyAlignment="1">
      <alignment horizontal="left"/>
    </xf>
    <xf numFmtId="0" fontId="17" fillId="0" borderId="1" xfId="0" applyFont="1" applyFill="1" applyBorder="1" applyAlignment="1">
      <alignment horizontal="left"/>
    </xf>
    <xf numFmtId="0" fontId="17" fillId="0" borderId="1" xfId="0" applyNumberFormat="1" applyFont="1" applyFill="1" applyBorder="1" applyAlignment="1">
      <alignment horizontal="left"/>
    </xf>
    <xf numFmtId="49" fontId="4" fillId="0" borderId="1" xfId="0" applyNumberFormat="1" applyFont="1" applyFill="1" applyBorder="1" applyAlignment="1">
      <alignment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18" fillId="3" borderId="1" xfId="0" applyFont="1" applyFill="1" applyBorder="1" applyAlignment="1">
      <alignment horizontal="center" vertical="center"/>
    </xf>
    <xf numFmtId="0" fontId="12" fillId="0" borderId="1" xfId="0" applyFont="1" applyFill="1" applyBorder="1"/>
    <xf numFmtId="49"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0" fontId="17" fillId="0" borderId="1" xfId="0" applyNumberFormat="1" applyFont="1" applyFill="1" applyBorder="1" applyAlignment="1">
      <alignment horizontal="left" wrapText="1"/>
    </xf>
    <xf numFmtId="0" fontId="16" fillId="3" borderId="1" xfId="0" applyFont="1" applyFill="1" applyBorder="1"/>
    <xf numFmtId="0" fontId="19" fillId="3" borderId="1" xfId="0" applyFont="1" applyFill="1" applyBorder="1"/>
    <xf numFmtId="0" fontId="16" fillId="3" borderId="1" xfId="0" applyFont="1" applyFill="1" applyBorder="1" applyAlignment="1">
      <alignment horizontal="left" wrapText="1"/>
    </xf>
    <xf numFmtId="14" fontId="19" fillId="3" borderId="1" xfId="0" applyNumberFormat="1" applyFont="1" applyFill="1" applyBorder="1" applyAlignment="1">
      <alignment horizontal="center"/>
    </xf>
    <xf numFmtId="0" fontId="5" fillId="0" borderId="0" xfId="0" applyFont="1" applyFill="1" applyBorder="1" applyAlignment="1">
      <alignment wrapText="1"/>
    </xf>
    <xf numFmtId="0" fontId="11" fillId="0" borderId="0" xfId="0" applyFont="1" applyFill="1" applyBorder="1"/>
    <xf numFmtId="171" fontId="18" fillId="2" borderId="0" xfId="1" applyFont="1" applyFill="1" applyBorder="1" applyAlignment="1">
      <alignment horizontal="right"/>
    </xf>
    <xf numFmtId="171" fontId="5" fillId="0" borderId="0" xfId="0" applyNumberFormat="1" applyFont="1" applyFill="1" applyBorder="1" applyAlignment="1">
      <alignment wrapText="1"/>
    </xf>
    <xf numFmtId="171" fontId="11" fillId="0" borderId="0" xfId="0" applyNumberFormat="1" applyFont="1" applyFill="1" applyBorder="1"/>
    <xf numFmtId="0" fontId="0" fillId="0" borderId="1" xfId="0" applyFont="1" applyFill="1" applyBorder="1" applyAlignment="1">
      <alignment vertical="center" wrapText="1"/>
    </xf>
    <xf numFmtId="14" fontId="0" fillId="0" borderId="2" xfId="0" applyNumberFormat="1" applyFont="1" applyFill="1" applyBorder="1" applyAlignment="1">
      <alignment horizontal="left"/>
    </xf>
    <xf numFmtId="0" fontId="4"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xf>
    <xf numFmtId="0" fontId="20" fillId="0" borderId="0" xfId="0" applyFont="1" applyFill="1"/>
    <xf numFmtId="0" fontId="15" fillId="0" borderId="0" xfId="0" applyFont="1" applyFill="1" applyAlignment="1"/>
    <xf numFmtId="171" fontId="11" fillId="0" borderId="0" xfId="1" applyFont="1" applyFill="1"/>
    <xf numFmtId="171" fontId="11" fillId="0" borderId="0" xfId="1" applyFont="1" applyFill="1" applyAlignment="1">
      <alignment horizontal="right"/>
    </xf>
    <xf numFmtId="171" fontId="6" fillId="0" borderId="1" xfId="1" applyFont="1" applyFill="1" applyBorder="1" applyAlignment="1">
      <alignment horizontal="right"/>
    </xf>
    <xf numFmtId="4" fontId="6" fillId="0" borderId="1" xfId="0" applyNumberFormat="1" applyFont="1" applyFill="1" applyBorder="1" applyAlignment="1">
      <alignment horizontal="right"/>
    </xf>
    <xf numFmtId="171" fontId="6" fillId="0" borderId="1" xfId="1" applyFont="1" applyFill="1" applyBorder="1"/>
    <xf numFmtId="4" fontId="21" fillId="0" borderId="1" xfId="0" applyNumberFormat="1" applyFont="1" applyFill="1" applyBorder="1"/>
    <xf numFmtId="4" fontId="6" fillId="0" borderId="1" xfId="0" applyNumberFormat="1" applyFont="1" applyFill="1" applyBorder="1" applyAlignment="1">
      <alignment horizontal="right" vertical="center"/>
    </xf>
    <xf numFmtId="4" fontId="6" fillId="0" borderId="1" xfId="0" applyNumberFormat="1" applyFont="1" applyFill="1" applyBorder="1"/>
    <xf numFmtId="171" fontId="18" fillId="0" borderId="0" xfId="1" applyFont="1" applyFill="1" applyBorder="1" applyAlignment="1">
      <alignment horizontal="right"/>
    </xf>
    <xf numFmtId="4" fontId="22" fillId="3" borderId="1" xfId="0" applyNumberFormat="1" applyFont="1" applyFill="1" applyBorder="1" applyAlignment="1"/>
    <xf numFmtId="49" fontId="4" fillId="0" borderId="1" xfId="0" applyNumberFormat="1" applyFont="1" applyFill="1" applyBorder="1" applyAlignment="1">
      <alignment horizontal="left" wrapText="1"/>
    </xf>
    <xf numFmtId="0" fontId="18" fillId="0" borderId="1" xfId="0" applyFont="1" applyFill="1" applyBorder="1" applyAlignment="1">
      <alignment horizontal="right" vertical="center"/>
    </xf>
    <xf numFmtId="0" fontId="12" fillId="0" borderId="1" xfId="0" applyFont="1" applyFill="1" applyBorder="1" applyAlignment="1">
      <alignment horizontal="center" vertical="center"/>
    </xf>
    <xf numFmtId="0" fontId="15" fillId="0" borderId="0" xfId="0" applyFont="1" applyFill="1" applyAlignment="1">
      <alignment horizontal="center"/>
    </xf>
    <xf numFmtId="0" fontId="15" fillId="0" borderId="0" xfId="0" applyFont="1" applyFill="1" applyAlignment="1">
      <alignment horizontal="center" vertical="center"/>
    </xf>
    <xf numFmtId="0" fontId="6" fillId="2" borderId="0" xfId="0" applyFont="1" applyFill="1" applyAlignment="1">
      <alignment horizontal="center"/>
    </xf>
  </cellXfs>
  <cellStyles count="2">
    <cellStyle name="Millares" xfId="1" builtinId="3"/>
    <cellStyle name="Normal" xfId="0" builtinId="0"/>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8"/>
  <sheetViews>
    <sheetView tabSelected="1" zoomScale="84" zoomScaleNormal="84" zoomScaleSheetLayoutView="75" workbookViewId="0">
      <selection activeCell="H9" sqref="H9"/>
    </sheetView>
  </sheetViews>
  <sheetFormatPr baseColWidth="10" defaultColWidth="11.5703125" defaultRowHeight="18" x14ac:dyDescent="0.25"/>
  <cols>
    <col min="1" max="1" width="10.140625" style="3" bestFit="1" customWidth="1"/>
    <col min="2" max="2" width="26.7109375" style="9" bestFit="1" customWidth="1"/>
    <col min="3" max="3" width="37.7109375" style="13" customWidth="1"/>
    <col min="4" max="4" width="79" style="4" customWidth="1"/>
    <col min="5" max="5" width="21.7109375" style="18" customWidth="1"/>
    <col min="6" max="6" width="12.42578125" style="5" customWidth="1"/>
    <col min="7" max="16384" width="11.5703125" style="2"/>
  </cols>
  <sheetData>
    <row r="1" spans="1:7" ht="21" x14ac:dyDescent="0.35">
      <c r="C1" s="10"/>
      <c r="D1" s="8"/>
      <c r="E1" s="67"/>
      <c r="G1" s="32"/>
    </row>
    <row r="2" spans="1:7" ht="18.600000000000001" customHeight="1" x14ac:dyDescent="0.3">
      <c r="B2" s="82" t="s">
        <v>0</v>
      </c>
      <c r="C2" s="82"/>
      <c r="D2" s="82"/>
      <c r="E2" s="82"/>
      <c r="F2" s="82"/>
      <c r="G2" s="82"/>
    </row>
    <row r="3" spans="1:7" ht="18.75" x14ac:dyDescent="0.3">
      <c r="B3" s="82" t="s">
        <v>66</v>
      </c>
      <c r="C3" s="82"/>
      <c r="D3" s="82"/>
      <c r="E3" s="82"/>
      <c r="F3" s="82"/>
      <c r="G3" s="82"/>
    </row>
    <row r="4" spans="1:7" ht="18.75" x14ac:dyDescent="0.3">
      <c r="B4" s="82"/>
      <c r="C4" s="82"/>
      <c r="D4" s="82"/>
      <c r="E4" s="82"/>
      <c r="F4" s="82"/>
      <c r="G4" s="82"/>
    </row>
    <row r="5" spans="1:7" ht="18.75" x14ac:dyDescent="0.3">
      <c r="C5" s="11" t="s">
        <v>91</v>
      </c>
      <c r="D5" s="6"/>
      <c r="E5" s="68" t="s">
        <v>225</v>
      </c>
      <c r="F5" s="65"/>
      <c r="G5" s="33"/>
    </row>
    <row r="6" spans="1:7" ht="18.75" x14ac:dyDescent="0.3">
      <c r="B6" s="19"/>
      <c r="C6" s="10"/>
      <c r="D6" s="6" t="s">
        <v>1</v>
      </c>
      <c r="E6" s="68"/>
      <c r="F6" s="66"/>
      <c r="G6" s="33"/>
    </row>
    <row r="7" spans="1:7" ht="18.75" x14ac:dyDescent="0.3">
      <c r="C7" s="12"/>
      <c r="D7" s="7"/>
      <c r="E7" s="68"/>
      <c r="G7" s="33"/>
    </row>
    <row r="8" spans="1:7" s="35" customFormat="1" ht="54.75" customHeight="1" x14ac:dyDescent="0.25">
      <c r="A8" s="46" t="s">
        <v>67</v>
      </c>
      <c r="B8" s="36" t="s">
        <v>2</v>
      </c>
      <c r="C8" s="37" t="s">
        <v>3</v>
      </c>
      <c r="D8" s="37" t="s">
        <v>92</v>
      </c>
      <c r="E8" s="37" t="s">
        <v>4</v>
      </c>
      <c r="F8" s="38" t="s">
        <v>5</v>
      </c>
      <c r="G8" s="34"/>
    </row>
    <row r="9" spans="1:7" s="35" customFormat="1" ht="60" customHeight="1" x14ac:dyDescent="0.3">
      <c r="A9" s="78">
        <v>1</v>
      </c>
      <c r="B9" s="79" t="s">
        <v>262</v>
      </c>
      <c r="C9" s="21" t="s">
        <v>180</v>
      </c>
      <c r="D9" s="48" t="s">
        <v>261</v>
      </c>
      <c r="E9" s="69">
        <v>57000</v>
      </c>
      <c r="F9" s="49">
        <v>43024</v>
      </c>
    </row>
    <row r="10" spans="1:7" ht="30" customHeight="1" x14ac:dyDescent="0.3">
      <c r="A10" s="47">
        <f>+A9+1</f>
        <v>2</v>
      </c>
      <c r="B10" s="23" t="s">
        <v>84</v>
      </c>
      <c r="C10" s="21" t="s">
        <v>50</v>
      </c>
      <c r="D10" s="22" t="s">
        <v>51</v>
      </c>
      <c r="E10" s="69">
        <v>96218.38</v>
      </c>
      <c r="F10" s="42">
        <v>2016</v>
      </c>
    </row>
    <row r="11" spans="1:7" ht="60.75" customHeight="1" x14ac:dyDescent="0.3">
      <c r="A11" s="47">
        <f t="shared" ref="A11:A74" si="0">+A10+1</f>
        <v>3</v>
      </c>
      <c r="B11" s="23" t="s">
        <v>157</v>
      </c>
      <c r="C11" s="21" t="s">
        <v>94</v>
      </c>
      <c r="D11" s="22" t="s">
        <v>156</v>
      </c>
      <c r="E11" s="69">
        <v>770603.5</v>
      </c>
      <c r="F11" s="49">
        <v>42927</v>
      </c>
    </row>
    <row r="12" spans="1:7" ht="60.75" customHeight="1" x14ac:dyDescent="0.3">
      <c r="A12" s="47">
        <f t="shared" si="0"/>
        <v>4</v>
      </c>
      <c r="B12" s="23" t="s">
        <v>239</v>
      </c>
      <c r="C12" s="21" t="s">
        <v>94</v>
      </c>
      <c r="D12" s="22" t="s">
        <v>238</v>
      </c>
      <c r="E12" s="69">
        <v>101624.85</v>
      </c>
      <c r="F12" s="49">
        <v>43018</v>
      </c>
    </row>
    <row r="13" spans="1:7" ht="60.75" customHeight="1" x14ac:dyDescent="0.3">
      <c r="A13" s="47">
        <f t="shared" si="0"/>
        <v>5</v>
      </c>
      <c r="B13" s="23" t="s">
        <v>243</v>
      </c>
      <c r="C13" s="21" t="s">
        <v>94</v>
      </c>
      <c r="D13" s="22" t="s">
        <v>242</v>
      </c>
      <c r="E13" s="69">
        <v>80458.490000000005</v>
      </c>
      <c r="F13" s="49">
        <v>43018</v>
      </c>
    </row>
    <row r="14" spans="1:7" ht="60.75" customHeight="1" x14ac:dyDescent="0.3">
      <c r="A14" s="47">
        <f t="shared" si="0"/>
        <v>6</v>
      </c>
      <c r="B14" s="21" t="s">
        <v>248</v>
      </c>
      <c r="C14" s="21" t="s">
        <v>94</v>
      </c>
      <c r="D14" s="22" t="s">
        <v>247</v>
      </c>
      <c r="E14" s="69">
        <v>58685.71</v>
      </c>
      <c r="F14" s="49">
        <v>43020</v>
      </c>
    </row>
    <row r="15" spans="1:7" ht="60.75" customHeight="1" x14ac:dyDescent="0.3">
      <c r="A15" s="47">
        <f t="shared" si="0"/>
        <v>7</v>
      </c>
      <c r="B15" s="21" t="s">
        <v>276</v>
      </c>
      <c r="C15" s="21" t="s">
        <v>94</v>
      </c>
      <c r="D15" s="22" t="s">
        <v>275</v>
      </c>
      <c r="E15" s="69">
        <v>101624.85</v>
      </c>
      <c r="F15" s="49">
        <v>43025</v>
      </c>
    </row>
    <row r="16" spans="1:7" ht="35.25" customHeight="1" x14ac:dyDescent="0.3">
      <c r="A16" s="47">
        <f t="shared" si="0"/>
        <v>8</v>
      </c>
      <c r="B16" s="24" t="s">
        <v>101</v>
      </c>
      <c r="C16" s="27" t="s">
        <v>94</v>
      </c>
      <c r="D16" s="16" t="s">
        <v>102</v>
      </c>
      <c r="E16" s="70">
        <v>122480.13</v>
      </c>
      <c r="F16" s="40">
        <v>42675</v>
      </c>
    </row>
    <row r="17" spans="1:35" ht="37.5" customHeight="1" x14ac:dyDescent="0.3">
      <c r="A17" s="47">
        <f t="shared" si="0"/>
        <v>9</v>
      </c>
      <c r="B17" s="23" t="s">
        <v>72</v>
      </c>
      <c r="C17" s="23" t="s">
        <v>73</v>
      </c>
      <c r="D17" s="22" t="s">
        <v>74</v>
      </c>
      <c r="E17" s="69">
        <v>84139.520000000004</v>
      </c>
      <c r="F17" s="39">
        <v>42521</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1:35" ht="71.25" customHeight="1" x14ac:dyDescent="0.3">
      <c r="A18" s="47">
        <f t="shared" si="0"/>
        <v>10</v>
      </c>
      <c r="B18" s="23" t="s">
        <v>294</v>
      </c>
      <c r="C18" s="21" t="s">
        <v>224</v>
      </c>
      <c r="D18" s="22" t="s">
        <v>293</v>
      </c>
      <c r="E18" s="69">
        <v>13300</v>
      </c>
      <c r="F18" s="39">
        <v>43038</v>
      </c>
    </row>
    <row r="19" spans="1:35" ht="45" customHeight="1" x14ac:dyDescent="0.3">
      <c r="A19" s="47">
        <f t="shared" si="0"/>
        <v>11</v>
      </c>
      <c r="B19" s="21" t="s">
        <v>166</v>
      </c>
      <c r="C19" s="21" t="s">
        <v>164</v>
      </c>
      <c r="D19" s="44" t="s">
        <v>165</v>
      </c>
      <c r="E19" s="69">
        <v>687840.13</v>
      </c>
      <c r="F19" s="49">
        <v>42942</v>
      </c>
    </row>
    <row r="20" spans="1:35" ht="40.5" customHeight="1" x14ac:dyDescent="0.3">
      <c r="A20" s="47">
        <f t="shared" si="0"/>
        <v>12</v>
      </c>
      <c r="B20" s="23" t="s">
        <v>55</v>
      </c>
      <c r="C20" s="21" t="s">
        <v>56</v>
      </c>
      <c r="D20" s="22" t="s">
        <v>122</v>
      </c>
      <c r="E20" s="69">
        <v>141600</v>
      </c>
      <c r="F20" s="39">
        <v>42167</v>
      </c>
    </row>
    <row r="21" spans="1:35" ht="40.5" customHeight="1" x14ac:dyDescent="0.3">
      <c r="A21" s="47">
        <f t="shared" si="0"/>
        <v>13</v>
      </c>
      <c r="B21" s="23" t="s">
        <v>62</v>
      </c>
      <c r="C21" s="21" t="s">
        <v>56</v>
      </c>
      <c r="D21" s="22" t="s">
        <v>63</v>
      </c>
      <c r="E21" s="69">
        <v>100300</v>
      </c>
      <c r="F21" s="39">
        <v>42167</v>
      </c>
    </row>
    <row r="22" spans="1:35" ht="40.5" customHeight="1" x14ac:dyDescent="0.3">
      <c r="A22" s="47">
        <f t="shared" si="0"/>
        <v>14</v>
      </c>
      <c r="B22" s="23" t="s">
        <v>119</v>
      </c>
      <c r="C22" s="21" t="s">
        <v>56</v>
      </c>
      <c r="D22" s="22" t="s">
        <v>117</v>
      </c>
      <c r="E22" s="69">
        <v>212400</v>
      </c>
      <c r="F22" s="39">
        <v>42825</v>
      </c>
    </row>
    <row r="23" spans="1:35" ht="40.5" customHeight="1" x14ac:dyDescent="0.3">
      <c r="A23" s="47">
        <f t="shared" si="0"/>
        <v>15</v>
      </c>
      <c r="B23" s="23" t="s">
        <v>118</v>
      </c>
      <c r="C23" s="21" t="s">
        <v>56</v>
      </c>
      <c r="D23" s="22" t="s">
        <v>120</v>
      </c>
      <c r="E23" s="69">
        <v>212400</v>
      </c>
      <c r="F23" s="39" t="s">
        <v>121</v>
      </c>
    </row>
    <row r="24" spans="1:35" ht="66.75" customHeight="1" x14ac:dyDescent="0.3">
      <c r="A24" s="47">
        <f t="shared" si="0"/>
        <v>16</v>
      </c>
      <c r="B24" s="23" t="s">
        <v>254</v>
      </c>
      <c r="C24" s="21" t="s">
        <v>196</v>
      </c>
      <c r="D24" s="22" t="s">
        <v>253</v>
      </c>
      <c r="E24" s="69">
        <v>203400</v>
      </c>
      <c r="F24" s="62">
        <v>43020</v>
      </c>
    </row>
    <row r="25" spans="1:35" ht="45" customHeight="1" x14ac:dyDescent="0.3">
      <c r="A25" s="47">
        <f t="shared" si="0"/>
        <v>17</v>
      </c>
      <c r="B25" s="23" t="s">
        <v>95</v>
      </c>
      <c r="C25" s="21" t="s">
        <v>20</v>
      </c>
      <c r="D25" s="25" t="s">
        <v>96</v>
      </c>
      <c r="E25" s="70">
        <v>23600</v>
      </c>
      <c r="F25" s="39">
        <v>42037</v>
      </c>
    </row>
    <row r="26" spans="1:35" ht="78.75" customHeight="1" x14ac:dyDescent="0.3">
      <c r="A26" s="47">
        <f t="shared" si="0"/>
        <v>18</v>
      </c>
      <c r="B26" s="63" t="s">
        <v>289</v>
      </c>
      <c r="C26" s="21" t="s">
        <v>146</v>
      </c>
      <c r="D26" s="48" t="s">
        <v>288</v>
      </c>
      <c r="E26" s="69">
        <v>16636.400000000001</v>
      </c>
      <c r="F26" s="49">
        <v>43032</v>
      </c>
    </row>
    <row r="27" spans="1:35" ht="50.25" customHeight="1" x14ac:dyDescent="0.3">
      <c r="A27" s="47">
        <f t="shared" si="0"/>
        <v>19</v>
      </c>
      <c r="B27" s="23" t="s">
        <v>177</v>
      </c>
      <c r="C27" s="21" t="s">
        <v>175</v>
      </c>
      <c r="D27" s="48" t="s">
        <v>176</v>
      </c>
      <c r="E27" s="69">
        <v>33900</v>
      </c>
      <c r="F27" s="49">
        <v>42948</v>
      </c>
    </row>
    <row r="28" spans="1:35" ht="45" customHeight="1" x14ac:dyDescent="0.3">
      <c r="A28" s="47">
        <f t="shared" si="0"/>
        <v>20</v>
      </c>
      <c r="B28" s="23" t="s">
        <v>107</v>
      </c>
      <c r="C28" s="21" t="s">
        <v>81</v>
      </c>
      <c r="D28" s="22" t="s">
        <v>106</v>
      </c>
      <c r="E28" s="69">
        <v>59000</v>
      </c>
      <c r="F28" s="39">
        <v>42565</v>
      </c>
    </row>
    <row r="29" spans="1:35" ht="39" customHeight="1" x14ac:dyDescent="0.3">
      <c r="A29" s="47">
        <f t="shared" si="0"/>
        <v>21</v>
      </c>
      <c r="B29" s="23" t="s">
        <v>18</v>
      </c>
      <c r="C29" s="21" t="s">
        <v>9</v>
      </c>
      <c r="D29" s="25" t="s">
        <v>29</v>
      </c>
      <c r="E29" s="71">
        <v>35400</v>
      </c>
      <c r="F29" s="39">
        <v>42020</v>
      </c>
    </row>
    <row r="30" spans="1:35" ht="39" customHeight="1" x14ac:dyDescent="0.3">
      <c r="A30" s="47">
        <f t="shared" si="0"/>
        <v>22</v>
      </c>
      <c r="B30" s="23" t="s">
        <v>85</v>
      </c>
      <c r="C30" s="21" t="s">
        <v>9</v>
      </c>
      <c r="D30" s="25" t="s">
        <v>13</v>
      </c>
      <c r="E30" s="71">
        <v>35400</v>
      </c>
      <c r="F30" s="39">
        <v>42416</v>
      </c>
    </row>
    <row r="31" spans="1:35" ht="45" customHeight="1" x14ac:dyDescent="0.3">
      <c r="A31" s="47">
        <f t="shared" si="0"/>
        <v>23</v>
      </c>
      <c r="B31" s="24" t="s">
        <v>174</v>
      </c>
      <c r="C31" s="24" t="s">
        <v>172</v>
      </c>
      <c r="D31" s="48" t="s">
        <v>173</v>
      </c>
      <c r="E31" s="69">
        <v>30000</v>
      </c>
      <c r="F31" s="49">
        <v>42948</v>
      </c>
    </row>
    <row r="32" spans="1:35" ht="45" customHeight="1" x14ac:dyDescent="0.3">
      <c r="A32" s="47">
        <f t="shared" si="0"/>
        <v>24</v>
      </c>
      <c r="B32" s="24" t="s">
        <v>185</v>
      </c>
      <c r="C32" s="24" t="s">
        <v>183</v>
      </c>
      <c r="D32" s="48" t="s">
        <v>184</v>
      </c>
      <c r="E32" s="69">
        <v>169954.13</v>
      </c>
      <c r="F32" s="42">
        <v>2017</v>
      </c>
    </row>
    <row r="33" spans="1:6" ht="65.25" customHeight="1" x14ac:dyDescent="0.3">
      <c r="A33" s="47">
        <f t="shared" si="0"/>
        <v>25</v>
      </c>
      <c r="B33" s="24" t="s">
        <v>257</v>
      </c>
      <c r="C33" s="24" t="s">
        <v>255</v>
      </c>
      <c r="D33" s="48" t="s">
        <v>256</v>
      </c>
      <c r="E33" s="69">
        <v>39900</v>
      </c>
      <c r="F33" s="49">
        <v>43021</v>
      </c>
    </row>
    <row r="34" spans="1:6" ht="89.25" customHeight="1" x14ac:dyDescent="0.3">
      <c r="A34" s="47">
        <f t="shared" si="0"/>
        <v>26</v>
      </c>
      <c r="B34" s="43" t="s">
        <v>221</v>
      </c>
      <c r="C34" s="50" t="s">
        <v>168</v>
      </c>
      <c r="D34" s="48" t="s">
        <v>287</v>
      </c>
      <c r="E34" s="70">
        <v>846735.29</v>
      </c>
      <c r="F34" s="42">
        <v>2017</v>
      </c>
    </row>
    <row r="35" spans="1:6" ht="63.75" customHeight="1" x14ac:dyDescent="0.3">
      <c r="A35" s="47">
        <f t="shared" si="0"/>
        <v>27</v>
      </c>
      <c r="B35" s="27" t="s">
        <v>235</v>
      </c>
      <c r="C35" s="50" t="s">
        <v>167</v>
      </c>
      <c r="D35" s="48" t="s">
        <v>234</v>
      </c>
      <c r="E35" s="69">
        <v>2306.6</v>
      </c>
      <c r="F35" s="49">
        <v>43012</v>
      </c>
    </row>
    <row r="36" spans="1:6" ht="63.75" customHeight="1" x14ac:dyDescent="0.3">
      <c r="A36" s="47">
        <f t="shared" si="0"/>
        <v>28</v>
      </c>
      <c r="B36" s="27" t="s">
        <v>286</v>
      </c>
      <c r="C36" s="50" t="s">
        <v>167</v>
      </c>
      <c r="D36" s="48" t="s">
        <v>285</v>
      </c>
      <c r="E36" s="69">
        <v>2933.6</v>
      </c>
      <c r="F36" s="49">
        <v>43027</v>
      </c>
    </row>
    <row r="37" spans="1:6" ht="63.75" customHeight="1" x14ac:dyDescent="0.3">
      <c r="A37" s="47">
        <f t="shared" si="0"/>
        <v>29</v>
      </c>
      <c r="B37" s="27" t="s">
        <v>208</v>
      </c>
      <c r="C37" s="50" t="s">
        <v>206</v>
      </c>
      <c r="D37" s="48" t="s">
        <v>207</v>
      </c>
      <c r="E37" s="69">
        <v>13300</v>
      </c>
      <c r="F37" s="49">
        <v>42990</v>
      </c>
    </row>
    <row r="38" spans="1:6" ht="63.75" customHeight="1" x14ac:dyDescent="0.3">
      <c r="A38" s="47">
        <f t="shared" si="0"/>
        <v>30</v>
      </c>
      <c r="B38" s="27" t="s">
        <v>231</v>
      </c>
      <c r="C38" s="50" t="s">
        <v>206</v>
      </c>
      <c r="D38" s="48" t="s">
        <v>230</v>
      </c>
      <c r="E38" s="69">
        <v>13300</v>
      </c>
      <c r="F38" s="49">
        <v>43012</v>
      </c>
    </row>
    <row r="39" spans="1:6" ht="63.75" customHeight="1" x14ac:dyDescent="0.3">
      <c r="A39" s="47">
        <f t="shared" si="0"/>
        <v>31</v>
      </c>
      <c r="B39" s="27" t="s">
        <v>182</v>
      </c>
      <c r="C39" s="21" t="s">
        <v>181</v>
      </c>
      <c r="D39" s="48" t="s">
        <v>186</v>
      </c>
      <c r="E39" s="69">
        <v>79100</v>
      </c>
      <c r="F39" s="49">
        <v>42962</v>
      </c>
    </row>
    <row r="40" spans="1:6" ht="82.5" customHeight="1" x14ac:dyDescent="0.3">
      <c r="A40" s="47">
        <f t="shared" si="0"/>
        <v>32</v>
      </c>
      <c r="B40" s="23" t="s">
        <v>271</v>
      </c>
      <c r="C40" s="77" t="s">
        <v>269</v>
      </c>
      <c r="D40" s="16" t="s">
        <v>270</v>
      </c>
      <c r="E40" s="70">
        <v>374595</v>
      </c>
      <c r="F40" s="39">
        <v>43025</v>
      </c>
    </row>
    <row r="41" spans="1:6" ht="82.5" customHeight="1" x14ac:dyDescent="0.3">
      <c r="A41" s="47">
        <f t="shared" si="0"/>
        <v>33</v>
      </c>
      <c r="B41" s="23" t="s">
        <v>274</v>
      </c>
      <c r="C41" s="77" t="s">
        <v>272</v>
      </c>
      <c r="D41" s="16" t="s">
        <v>273</v>
      </c>
      <c r="E41" s="70">
        <v>950000</v>
      </c>
      <c r="F41" s="39">
        <v>43025</v>
      </c>
    </row>
    <row r="42" spans="1:6" ht="45" customHeight="1" x14ac:dyDescent="0.3">
      <c r="A42" s="47">
        <f t="shared" si="0"/>
        <v>34</v>
      </c>
      <c r="B42" s="23" t="s">
        <v>127</v>
      </c>
      <c r="C42" s="21" t="s">
        <v>128</v>
      </c>
      <c r="D42" s="25" t="s">
        <v>129</v>
      </c>
      <c r="E42" s="71">
        <v>23600</v>
      </c>
      <c r="F42" s="42">
        <v>2016</v>
      </c>
    </row>
    <row r="43" spans="1:6" ht="48.75" customHeight="1" x14ac:dyDescent="0.3">
      <c r="A43" s="47">
        <f t="shared" si="0"/>
        <v>35</v>
      </c>
      <c r="B43" s="23" t="s">
        <v>38</v>
      </c>
      <c r="C43" s="21" t="s">
        <v>10</v>
      </c>
      <c r="D43" s="25" t="s">
        <v>39</v>
      </c>
      <c r="E43" s="71">
        <v>30000</v>
      </c>
      <c r="F43" s="39">
        <v>41817</v>
      </c>
    </row>
    <row r="44" spans="1:6" ht="48.75" customHeight="1" x14ac:dyDescent="0.3">
      <c r="A44" s="47">
        <f t="shared" si="0"/>
        <v>36</v>
      </c>
      <c r="B44" s="23" t="s">
        <v>40</v>
      </c>
      <c r="C44" s="21" t="s">
        <v>10</v>
      </c>
      <c r="D44" s="25" t="s">
        <v>41</v>
      </c>
      <c r="E44" s="71">
        <v>24152.54</v>
      </c>
      <c r="F44" s="39">
        <v>41847</v>
      </c>
    </row>
    <row r="45" spans="1:6" ht="48.75" customHeight="1" x14ac:dyDescent="0.3">
      <c r="A45" s="47">
        <f t="shared" si="0"/>
        <v>37</v>
      </c>
      <c r="B45" s="23" t="s">
        <v>8</v>
      </c>
      <c r="C45" s="21" t="s">
        <v>108</v>
      </c>
      <c r="D45" s="25" t="s">
        <v>65</v>
      </c>
      <c r="E45" s="69">
        <v>96760</v>
      </c>
      <c r="F45" s="39">
        <v>42438</v>
      </c>
    </row>
    <row r="46" spans="1:6" ht="48.75" customHeight="1" x14ac:dyDescent="0.3">
      <c r="A46" s="47">
        <f t="shared" si="0"/>
        <v>38</v>
      </c>
      <c r="B46" s="23" t="s">
        <v>211</v>
      </c>
      <c r="C46" s="21" t="s">
        <v>209</v>
      </c>
      <c r="D46" s="45" t="s">
        <v>210</v>
      </c>
      <c r="E46" s="71">
        <v>24174.09</v>
      </c>
      <c r="F46" s="62">
        <v>42990</v>
      </c>
    </row>
    <row r="47" spans="1:6" ht="60" customHeight="1" x14ac:dyDescent="0.3">
      <c r="A47" s="47">
        <f t="shared" si="0"/>
        <v>39</v>
      </c>
      <c r="B47" s="21" t="s">
        <v>189</v>
      </c>
      <c r="C47" s="50" t="s">
        <v>187</v>
      </c>
      <c r="D47" s="48" t="s">
        <v>188</v>
      </c>
      <c r="E47" s="71">
        <v>54542.62</v>
      </c>
      <c r="F47" s="49">
        <v>42968</v>
      </c>
    </row>
    <row r="48" spans="1:6" ht="48.75" customHeight="1" x14ac:dyDescent="0.3">
      <c r="A48" s="47">
        <f t="shared" si="0"/>
        <v>40</v>
      </c>
      <c r="B48" s="23" t="s">
        <v>150</v>
      </c>
      <c r="C48" s="21" t="s">
        <v>151</v>
      </c>
      <c r="D48" s="25" t="s">
        <v>152</v>
      </c>
      <c r="E48" s="71">
        <v>56500</v>
      </c>
      <c r="F48" s="49">
        <v>42919</v>
      </c>
    </row>
    <row r="49" spans="1:6" ht="75" customHeight="1" x14ac:dyDescent="0.3">
      <c r="A49" s="47">
        <f t="shared" si="0"/>
        <v>41</v>
      </c>
      <c r="B49" s="21" t="s">
        <v>264</v>
      </c>
      <c r="C49" s="21" t="s">
        <v>161</v>
      </c>
      <c r="D49" s="48" t="s">
        <v>263</v>
      </c>
      <c r="E49" s="71">
        <v>4995.1000000000004</v>
      </c>
      <c r="F49" s="49">
        <v>43024</v>
      </c>
    </row>
    <row r="50" spans="1:6" ht="75" customHeight="1" x14ac:dyDescent="0.3">
      <c r="A50" s="47">
        <f t="shared" si="0"/>
        <v>42</v>
      </c>
      <c r="B50" s="21" t="s">
        <v>281</v>
      </c>
      <c r="C50" s="21" t="s">
        <v>218</v>
      </c>
      <c r="D50" s="48" t="s">
        <v>280</v>
      </c>
      <c r="E50" s="71">
        <v>948001.3</v>
      </c>
      <c r="F50" s="49">
        <v>43026</v>
      </c>
    </row>
    <row r="51" spans="1:6" ht="48.75" customHeight="1" x14ac:dyDescent="0.3">
      <c r="A51" s="47">
        <f t="shared" si="0"/>
        <v>43</v>
      </c>
      <c r="B51" s="21" t="s">
        <v>220</v>
      </c>
      <c r="C51" s="21" t="s">
        <v>218</v>
      </c>
      <c r="D51" s="48" t="s">
        <v>219</v>
      </c>
      <c r="E51" s="71">
        <v>1055337.43</v>
      </c>
      <c r="F51" s="49">
        <v>42998</v>
      </c>
    </row>
    <row r="52" spans="1:6" ht="48.75" customHeight="1" x14ac:dyDescent="0.3">
      <c r="A52" s="47">
        <f t="shared" si="0"/>
        <v>44</v>
      </c>
      <c r="B52" s="23" t="s">
        <v>246</v>
      </c>
      <c r="C52" s="21" t="s">
        <v>244</v>
      </c>
      <c r="D52" s="45" t="s">
        <v>245</v>
      </c>
      <c r="E52" s="71">
        <v>29848.57</v>
      </c>
      <c r="F52" s="39">
        <v>43020</v>
      </c>
    </row>
    <row r="53" spans="1:6" ht="66" customHeight="1" x14ac:dyDescent="0.3">
      <c r="A53" s="47">
        <f t="shared" si="0"/>
        <v>45</v>
      </c>
      <c r="B53" s="23" t="s">
        <v>260</v>
      </c>
      <c r="C53" s="21" t="s">
        <v>258</v>
      </c>
      <c r="D53" s="45" t="s">
        <v>259</v>
      </c>
      <c r="E53" s="71">
        <v>301280</v>
      </c>
      <c r="F53" s="39">
        <v>43024</v>
      </c>
    </row>
    <row r="54" spans="1:6" ht="48.75" customHeight="1" x14ac:dyDescent="0.3">
      <c r="A54" s="47">
        <f t="shared" si="0"/>
        <v>46</v>
      </c>
      <c r="B54" s="23" t="s">
        <v>214</v>
      </c>
      <c r="C54" s="21" t="s">
        <v>212</v>
      </c>
      <c r="D54" s="45" t="s">
        <v>213</v>
      </c>
      <c r="E54" s="71">
        <v>332338.98</v>
      </c>
      <c r="F54" s="39">
        <v>42990</v>
      </c>
    </row>
    <row r="55" spans="1:6" ht="48.75" customHeight="1" x14ac:dyDescent="0.3">
      <c r="A55" s="47">
        <f t="shared" si="0"/>
        <v>47</v>
      </c>
      <c r="B55" s="23" t="s">
        <v>75</v>
      </c>
      <c r="C55" s="21" t="s">
        <v>76</v>
      </c>
      <c r="D55" s="22" t="s">
        <v>77</v>
      </c>
      <c r="E55" s="69">
        <v>35400</v>
      </c>
      <c r="F55" s="39">
        <v>42510</v>
      </c>
    </row>
    <row r="56" spans="1:6" ht="48.75" customHeight="1" x14ac:dyDescent="0.3">
      <c r="A56" s="47">
        <f t="shared" si="0"/>
        <v>48</v>
      </c>
      <c r="B56" s="23" t="s">
        <v>124</v>
      </c>
      <c r="C56" s="21" t="s">
        <v>116</v>
      </c>
      <c r="D56" s="22" t="s">
        <v>125</v>
      </c>
      <c r="E56" s="69">
        <v>1770000</v>
      </c>
      <c r="F56" s="42">
        <v>2016</v>
      </c>
    </row>
    <row r="57" spans="1:6" ht="48.75" customHeight="1" x14ac:dyDescent="0.3">
      <c r="A57" s="47">
        <f t="shared" si="0"/>
        <v>49</v>
      </c>
      <c r="B57" s="23" t="s">
        <v>123</v>
      </c>
      <c r="C57" s="21" t="s">
        <v>116</v>
      </c>
      <c r="D57" s="22" t="s">
        <v>126</v>
      </c>
      <c r="E57" s="69">
        <v>1770000</v>
      </c>
      <c r="F57" s="42">
        <v>2016</v>
      </c>
    </row>
    <row r="58" spans="1:6" ht="82.5" customHeight="1" x14ac:dyDescent="0.3">
      <c r="A58" s="47">
        <f t="shared" si="0"/>
        <v>50</v>
      </c>
      <c r="B58" s="23" t="s">
        <v>279</v>
      </c>
      <c r="C58" s="21" t="s">
        <v>277</v>
      </c>
      <c r="D58" s="22" t="s">
        <v>278</v>
      </c>
      <c r="E58" s="69">
        <v>1695000</v>
      </c>
      <c r="F58" s="42">
        <v>43026</v>
      </c>
    </row>
    <row r="59" spans="1:6" ht="48.75" customHeight="1" x14ac:dyDescent="0.3">
      <c r="A59" s="47">
        <f t="shared" si="0"/>
        <v>51</v>
      </c>
      <c r="B59" s="23" t="s">
        <v>192</v>
      </c>
      <c r="C59" s="21" t="s">
        <v>190</v>
      </c>
      <c r="D59" s="48" t="s">
        <v>191</v>
      </c>
      <c r="E59" s="69">
        <v>93815.21</v>
      </c>
      <c r="F59" s="49">
        <v>42969</v>
      </c>
    </row>
    <row r="60" spans="1:6" ht="48.75" customHeight="1" x14ac:dyDescent="0.3">
      <c r="A60" s="47">
        <f t="shared" si="0"/>
        <v>52</v>
      </c>
      <c r="B60" s="23" t="s">
        <v>233</v>
      </c>
      <c r="C60" s="21" t="s">
        <v>171</v>
      </c>
      <c r="D60" s="48" t="s">
        <v>232</v>
      </c>
      <c r="E60" s="69">
        <v>6780</v>
      </c>
      <c r="F60" s="49">
        <v>43012</v>
      </c>
    </row>
    <row r="61" spans="1:6" ht="48.75" customHeight="1" x14ac:dyDescent="0.3">
      <c r="A61" s="47">
        <f t="shared" si="0"/>
        <v>53</v>
      </c>
      <c r="B61" s="23" t="s">
        <v>205</v>
      </c>
      <c r="C61" s="21" t="s">
        <v>171</v>
      </c>
      <c r="D61" s="44" t="s">
        <v>204</v>
      </c>
      <c r="E61" s="69">
        <v>6780</v>
      </c>
      <c r="F61" s="49">
        <v>42990</v>
      </c>
    </row>
    <row r="62" spans="1:6" ht="48.75" customHeight="1" x14ac:dyDescent="0.3">
      <c r="A62" s="47">
        <f t="shared" si="0"/>
        <v>54</v>
      </c>
      <c r="B62" s="23" t="s">
        <v>198</v>
      </c>
      <c r="C62" s="21" t="s">
        <v>179</v>
      </c>
      <c r="D62" s="44" t="s">
        <v>197</v>
      </c>
      <c r="E62" s="69">
        <v>472000</v>
      </c>
      <c r="F62" s="49">
        <v>42982</v>
      </c>
    </row>
    <row r="63" spans="1:6" ht="48.75" customHeight="1" x14ac:dyDescent="0.3">
      <c r="A63" s="47">
        <f t="shared" si="0"/>
        <v>55</v>
      </c>
      <c r="B63" s="23" t="s">
        <v>250</v>
      </c>
      <c r="C63" s="21" t="s">
        <v>179</v>
      </c>
      <c r="D63" s="48" t="s">
        <v>249</v>
      </c>
      <c r="E63" s="69">
        <v>475400</v>
      </c>
      <c r="F63" s="49">
        <v>43020</v>
      </c>
    </row>
    <row r="64" spans="1:6" ht="63.75" customHeight="1" x14ac:dyDescent="0.3">
      <c r="A64" s="47">
        <f t="shared" si="0"/>
        <v>56</v>
      </c>
      <c r="B64" s="23" t="s">
        <v>237</v>
      </c>
      <c r="C64" s="21" t="s">
        <v>148</v>
      </c>
      <c r="D64" s="44" t="s">
        <v>236</v>
      </c>
      <c r="E64" s="69">
        <v>49720</v>
      </c>
      <c r="F64" s="49">
        <v>43017</v>
      </c>
    </row>
    <row r="65" spans="1:6" ht="54" customHeight="1" x14ac:dyDescent="0.3">
      <c r="A65" s="47">
        <f t="shared" si="0"/>
        <v>57</v>
      </c>
      <c r="B65" s="23" t="s">
        <v>241</v>
      </c>
      <c r="C65" s="21" t="s">
        <v>148</v>
      </c>
      <c r="D65" s="44" t="s">
        <v>240</v>
      </c>
      <c r="E65" s="69">
        <v>38420</v>
      </c>
      <c r="F65" s="49">
        <v>43018</v>
      </c>
    </row>
    <row r="66" spans="1:6" ht="48.75" customHeight="1" x14ac:dyDescent="0.3">
      <c r="A66" s="47">
        <f t="shared" si="0"/>
        <v>58</v>
      </c>
      <c r="B66" s="27" t="s">
        <v>147</v>
      </c>
      <c r="C66" s="15" t="s">
        <v>148</v>
      </c>
      <c r="D66" s="16" t="s">
        <v>149</v>
      </c>
      <c r="E66" s="70">
        <v>74015</v>
      </c>
      <c r="F66" s="49">
        <v>42919</v>
      </c>
    </row>
    <row r="67" spans="1:6" ht="31.5" customHeight="1" x14ac:dyDescent="0.3">
      <c r="A67" s="47">
        <f t="shared" si="0"/>
        <v>59</v>
      </c>
      <c r="B67" s="26" t="s">
        <v>103</v>
      </c>
      <c r="C67" s="21" t="s">
        <v>15</v>
      </c>
      <c r="D67" s="25" t="s">
        <v>169</v>
      </c>
      <c r="E67" s="69">
        <v>3108695.8</v>
      </c>
      <c r="F67" s="39">
        <v>42371</v>
      </c>
    </row>
    <row r="68" spans="1:6" ht="68.25" customHeight="1" x14ac:dyDescent="0.3">
      <c r="A68" s="47">
        <f t="shared" si="0"/>
        <v>60</v>
      </c>
      <c r="B68" s="23" t="s">
        <v>252</v>
      </c>
      <c r="C68" s="21" t="s">
        <v>170</v>
      </c>
      <c r="D68" s="22" t="s">
        <v>251</v>
      </c>
      <c r="E68" s="69">
        <v>22881.360000000001</v>
      </c>
      <c r="F68" s="39">
        <v>43020</v>
      </c>
    </row>
    <row r="69" spans="1:6" ht="44.25" customHeight="1" x14ac:dyDescent="0.3">
      <c r="A69" s="47">
        <f t="shared" si="0"/>
        <v>61</v>
      </c>
      <c r="B69" s="23" t="s">
        <v>98</v>
      </c>
      <c r="C69" s="15" t="s">
        <v>93</v>
      </c>
      <c r="D69" s="16" t="s">
        <v>99</v>
      </c>
      <c r="E69" s="70">
        <v>237500</v>
      </c>
      <c r="F69" s="39">
        <v>42647</v>
      </c>
    </row>
    <row r="70" spans="1:6" ht="46.5" customHeight="1" x14ac:dyDescent="0.3">
      <c r="A70" s="47">
        <f t="shared" si="0"/>
        <v>62</v>
      </c>
      <c r="B70" s="23" t="s">
        <v>26</v>
      </c>
      <c r="C70" s="21" t="s">
        <v>27</v>
      </c>
      <c r="D70" s="22" t="s">
        <v>28</v>
      </c>
      <c r="E70" s="69">
        <v>1167587.1299999999</v>
      </c>
      <c r="F70" s="39">
        <v>41542</v>
      </c>
    </row>
    <row r="71" spans="1:6" ht="39" customHeight="1" x14ac:dyDescent="0.3">
      <c r="A71" s="47">
        <f t="shared" si="0"/>
        <v>63</v>
      </c>
      <c r="B71" s="23" t="s">
        <v>23</v>
      </c>
      <c r="C71" s="21" t="s">
        <v>90</v>
      </c>
      <c r="D71" s="22" t="s">
        <v>130</v>
      </c>
      <c r="E71" s="69">
        <v>88500</v>
      </c>
      <c r="F71" s="42">
        <v>42625</v>
      </c>
    </row>
    <row r="72" spans="1:6" ht="44.25" customHeight="1" x14ac:dyDescent="0.3">
      <c r="A72" s="47">
        <f t="shared" si="0"/>
        <v>64</v>
      </c>
      <c r="B72" s="23" t="s">
        <v>89</v>
      </c>
      <c r="C72" s="21" t="s">
        <v>90</v>
      </c>
      <c r="D72" s="22" t="s">
        <v>131</v>
      </c>
      <c r="E72" s="69">
        <v>88500</v>
      </c>
      <c r="F72" s="42">
        <v>2016</v>
      </c>
    </row>
    <row r="73" spans="1:6" ht="39" customHeight="1" x14ac:dyDescent="0.3">
      <c r="A73" s="47">
        <f t="shared" si="0"/>
        <v>65</v>
      </c>
      <c r="B73" s="23" t="s">
        <v>133</v>
      </c>
      <c r="C73" s="21" t="s">
        <v>90</v>
      </c>
      <c r="D73" s="22" t="s">
        <v>140</v>
      </c>
      <c r="E73" s="72">
        <v>88500</v>
      </c>
      <c r="F73" s="51">
        <v>2016</v>
      </c>
    </row>
    <row r="74" spans="1:6" ht="44.25" customHeight="1" x14ac:dyDescent="0.3">
      <c r="A74" s="47">
        <f t="shared" si="0"/>
        <v>66</v>
      </c>
      <c r="B74" s="23" t="s">
        <v>113</v>
      </c>
      <c r="C74" s="21" t="s">
        <v>90</v>
      </c>
      <c r="D74" s="22" t="s">
        <v>135</v>
      </c>
      <c r="E74" s="72">
        <v>88500</v>
      </c>
      <c r="F74" s="51">
        <v>2016</v>
      </c>
    </row>
    <row r="75" spans="1:6" ht="44.25" customHeight="1" x14ac:dyDescent="0.3">
      <c r="A75" s="47">
        <f t="shared" ref="A75:A112" si="1">+A74+1</f>
        <v>67</v>
      </c>
      <c r="B75" s="23" t="s">
        <v>134</v>
      </c>
      <c r="C75" s="21" t="s">
        <v>90</v>
      </c>
      <c r="D75" s="22" t="s">
        <v>141</v>
      </c>
      <c r="E75" s="72">
        <v>88500</v>
      </c>
      <c r="F75" s="51">
        <v>2016</v>
      </c>
    </row>
    <row r="76" spans="1:6" ht="50.25" customHeight="1" x14ac:dyDescent="0.3">
      <c r="A76" s="47">
        <f t="shared" si="1"/>
        <v>68</v>
      </c>
      <c r="B76" s="23" t="s">
        <v>97</v>
      </c>
      <c r="C76" s="21" t="s">
        <v>14</v>
      </c>
      <c r="D76" s="22" t="s">
        <v>132</v>
      </c>
      <c r="E76" s="72">
        <v>88500</v>
      </c>
      <c r="F76" s="51">
        <v>2016</v>
      </c>
    </row>
    <row r="77" spans="1:6" ht="30.75" x14ac:dyDescent="0.3">
      <c r="A77" s="47">
        <f t="shared" si="1"/>
        <v>69</v>
      </c>
      <c r="B77" s="23" t="s">
        <v>47</v>
      </c>
      <c r="C77" s="21" t="s">
        <v>48</v>
      </c>
      <c r="D77" s="22" t="s">
        <v>49</v>
      </c>
      <c r="E77" s="69">
        <v>23600</v>
      </c>
      <c r="F77" s="39"/>
    </row>
    <row r="78" spans="1:6" ht="48.75" customHeight="1" x14ac:dyDescent="0.3">
      <c r="A78" s="47">
        <f t="shared" si="1"/>
        <v>70</v>
      </c>
      <c r="B78" s="23" t="s">
        <v>153</v>
      </c>
      <c r="C78" s="21" t="s">
        <v>155</v>
      </c>
      <c r="D78" s="22" t="s">
        <v>154</v>
      </c>
      <c r="E78" s="69">
        <v>54000</v>
      </c>
      <c r="F78" s="49">
        <v>42923</v>
      </c>
    </row>
    <row r="79" spans="1:6" ht="60" customHeight="1" x14ac:dyDescent="0.3">
      <c r="A79" s="47">
        <f t="shared" si="1"/>
        <v>71</v>
      </c>
      <c r="B79" s="27" t="s">
        <v>114</v>
      </c>
      <c r="C79" s="15" t="s">
        <v>110</v>
      </c>
      <c r="D79" s="16" t="s">
        <v>115</v>
      </c>
      <c r="E79" s="70">
        <v>21470</v>
      </c>
      <c r="F79" s="40">
        <v>42824</v>
      </c>
    </row>
    <row r="80" spans="1:6" ht="113.25" customHeight="1" x14ac:dyDescent="0.25">
      <c r="A80" s="47">
        <f t="shared" si="1"/>
        <v>72</v>
      </c>
      <c r="B80" s="43" t="s">
        <v>200</v>
      </c>
      <c r="C80" s="63" t="s">
        <v>178</v>
      </c>
      <c r="D80" s="48" t="s">
        <v>199</v>
      </c>
      <c r="E80" s="73">
        <v>132620</v>
      </c>
      <c r="F80" s="64">
        <v>42990</v>
      </c>
    </row>
    <row r="81" spans="1:6" ht="47.25" customHeight="1" x14ac:dyDescent="0.25">
      <c r="A81" s="47">
        <f t="shared" si="1"/>
        <v>73</v>
      </c>
      <c r="B81" s="43" t="s">
        <v>229</v>
      </c>
      <c r="C81" s="63" t="s">
        <v>178</v>
      </c>
      <c r="D81" s="48" t="s">
        <v>228</v>
      </c>
      <c r="E81" s="73">
        <v>63555</v>
      </c>
      <c r="F81" s="64"/>
    </row>
    <row r="82" spans="1:6" ht="48" customHeight="1" x14ac:dyDescent="0.25">
      <c r="A82" s="47">
        <f t="shared" si="1"/>
        <v>74</v>
      </c>
      <c r="B82" s="43" t="s">
        <v>227</v>
      </c>
      <c r="C82" s="63" t="s">
        <v>178</v>
      </c>
      <c r="D82" s="48" t="s">
        <v>226</v>
      </c>
      <c r="E82" s="73">
        <v>19855</v>
      </c>
      <c r="F82" s="64"/>
    </row>
    <row r="83" spans="1:6" ht="47.25" customHeight="1" x14ac:dyDescent="0.3">
      <c r="A83" s="47">
        <f t="shared" si="1"/>
        <v>75</v>
      </c>
      <c r="B83" s="23" t="s">
        <v>33</v>
      </c>
      <c r="C83" s="21" t="s">
        <v>34</v>
      </c>
      <c r="D83" s="25" t="s">
        <v>35</v>
      </c>
      <c r="E83" s="74">
        <v>118000</v>
      </c>
      <c r="F83" s="39">
        <v>42333</v>
      </c>
    </row>
    <row r="84" spans="1:6" ht="44.25" customHeight="1" x14ac:dyDescent="0.3">
      <c r="A84" s="47">
        <f t="shared" si="1"/>
        <v>76</v>
      </c>
      <c r="B84" s="23" t="s">
        <v>30</v>
      </c>
      <c r="C84" s="21" t="s">
        <v>34</v>
      </c>
      <c r="D84" s="25" t="s">
        <v>36</v>
      </c>
      <c r="E84" s="71">
        <v>118000</v>
      </c>
      <c r="F84" s="39">
        <v>42302</v>
      </c>
    </row>
    <row r="85" spans="1:6" ht="31.5" customHeight="1" x14ac:dyDescent="0.3">
      <c r="A85" s="47">
        <f t="shared" si="1"/>
        <v>77</v>
      </c>
      <c r="B85" s="23" t="s">
        <v>105</v>
      </c>
      <c r="C85" s="21" t="s">
        <v>34</v>
      </c>
      <c r="D85" s="25" t="s">
        <v>37</v>
      </c>
      <c r="E85" s="74">
        <v>118000</v>
      </c>
      <c r="F85" s="39">
        <v>42063</v>
      </c>
    </row>
    <row r="86" spans="1:6" ht="45.75" customHeight="1" x14ac:dyDescent="0.3">
      <c r="A86" s="47">
        <f t="shared" si="1"/>
        <v>78</v>
      </c>
      <c r="B86" s="23" t="s">
        <v>86</v>
      </c>
      <c r="C86" s="21" t="s">
        <v>87</v>
      </c>
      <c r="D86" s="22" t="s">
        <v>88</v>
      </c>
      <c r="E86" s="69">
        <v>35400</v>
      </c>
      <c r="F86" s="39">
        <v>42643</v>
      </c>
    </row>
    <row r="87" spans="1:6" ht="55.5" customHeight="1" x14ac:dyDescent="0.3">
      <c r="A87" s="47">
        <f t="shared" si="1"/>
        <v>79</v>
      </c>
      <c r="B87" s="23" t="s">
        <v>45</v>
      </c>
      <c r="C87" s="21" t="s">
        <v>7</v>
      </c>
      <c r="D87" s="25" t="s">
        <v>136</v>
      </c>
      <c r="E87" s="71">
        <v>29000</v>
      </c>
      <c r="F87" s="39">
        <v>40758</v>
      </c>
    </row>
    <row r="88" spans="1:6" ht="59.25" customHeight="1" x14ac:dyDescent="0.3">
      <c r="A88" s="47">
        <f t="shared" si="1"/>
        <v>80</v>
      </c>
      <c r="B88" s="21" t="s">
        <v>195</v>
      </c>
      <c r="C88" s="21" t="s">
        <v>193</v>
      </c>
      <c r="D88" s="44" t="s">
        <v>194</v>
      </c>
      <c r="E88" s="69">
        <v>103136.75</v>
      </c>
      <c r="F88" s="39">
        <v>42982</v>
      </c>
    </row>
    <row r="89" spans="1:6" ht="59.25" customHeight="1" x14ac:dyDescent="0.3">
      <c r="A89" s="47">
        <f t="shared" si="1"/>
        <v>81</v>
      </c>
      <c r="B89" s="21" t="s">
        <v>217</v>
      </c>
      <c r="C89" s="21" t="s">
        <v>215</v>
      </c>
      <c r="D89" s="44" t="s">
        <v>216</v>
      </c>
      <c r="E89" s="69">
        <v>1610942.19</v>
      </c>
      <c r="F89" s="39">
        <v>42997</v>
      </c>
    </row>
    <row r="90" spans="1:6" ht="44.25" customHeight="1" x14ac:dyDescent="0.3">
      <c r="A90" s="47">
        <f t="shared" si="1"/>
        <v>82</v>
      </c>
      <c r="B90" s="23" t="s">
        <v>64</v>
      </c>
      <c r="C90" s="21" t="s">
        <v>53</v>
      </c>
      <c r="D90" s="25" t="s">
        <v>22</v>
      </c>
      <c r="E90" s="71">
        <v>59000</v>
      </c>
      <c r="F90" s="41"/>
    </row>
    <row r="91" spans="1:6" ht="44.25" customHeight="1" x14ac:dyDescent="0.3">
      <c r="A91" s="47">
        <f t="shared" si="1"/>
        <v>83</v>
      </c>
      <c r="B91" s="23" t="s">
        <v>71</v>
      </c>
      <c r="C91" s="21" t="s">
        <v>53</v>
      </c>
      <c r="D91" s="22" t="s">
        <v>83</v>
      </c>
      <c r="E91" s="69">
        <v>59000</v>
      </c>
      <c r="F91" s="39">
        <v>42490</v>
      </c>
    </row>
    <row r="92" spans="1:6" ht="44.25" customHeight="1" x14ac:dyDescent="0.3">
      <c r="A92" s="47">
        <f t="shared" si="1"/>
        <v>84</v>
      </c>
      <c r="B92" s="23" t="s">
        <v>70</v>
      </c>
      <c r="C92" s="21" t="s">
        <v>53</v>
      </c>
      <c r="D92" s="22" t="s">
        <v>54</v>
      </c>
      <c r="E92" s="69">
        <v>59000</v>
      </c>
      <c r="F92" s="39">
        <v>42207</v>
      </c>
    </row>
    <row r="93" spans="1:6" ht="44.25" customHeight="1" x14ac:dyDescent="0.3">
      <c r="A93" s="47">
        <f t="shared" si="1"/>
        <v>85</v>
      </c>
      <c r="B93" s="23" t="s">
        <v>24</v>
      </c>
      <c r="C93" s="21" t="s">
        <v>53</v>
      </c>
      <c r="D93" s="22" t="s">
        <v>59</v>
      </c>
      <c r="E93" s="69">
        <v>59000</v>
      </c>
      <c r="F93" s="39">
        <v>42177</v>
      </c>
    </row>
    <row r="94" spans="1:6" ht="44.25" customHeight="1" x14ac:dyDescent="0.3">
      <c r="A94" s="47">
        <f t="shared" si="1"/>
        <v>86</v>
      </c>
      <c r="B94" s="23" t="s">
        <v>60</v>
      </c>
      <c r="C94" s="21" t="s">
        <v>53</v>
      </c>
      <c r="D94" s="22" t="s">
        <v>61</v>
      </c>
      <c r="E94" s="69">
        <v>59000</v>
      </c>
      <c r="F94" s="39">
        <v>42083</v>
      </c>
    </row>
    <row r="95" spans="1:6" ht="44.25" customHeight="1" x14ac:dyDescent="0.3">
      <c r="A95" s="47">
        <f t="shared" si="1"/>
        <v>87</v>
      </c>
      <c r="B95" s="23" t="s">
        <v>57</v>
      </c>
      <c r="C95" s="21" t="s">
        <v>53</v>
      </c>
      <c r="D95" s="22" t="s">
        <v>58</v>
      </c>
      <c r="E95" s="69">
        <v>59000</v>
      </c>
      <c r="F95" s="39">
        <v>42024</v>
      </c>
    </row>
    <row r="96" spans="1:6" ht="44.25" customHeight="1" x14ac:dyDescent="0.3">
      <c r="A96" s="47">
        <f t="shared" si="1"/>
        <v>88</v>
      </c>
      <c r="B96" s="23" t="s">
        <v>104</v>
      </c>
      <c r="C96" s="21" t="s">
        <v>53</v>
      </c>
      <c r="D96" s="22" t="s">
        <v>82</v>
      </c>
      <c r="E96" s="69">
        <v>59000</v>
      </c>
      <c r="F96" s="39">
        <v>42552</v>
      </c>
    </row>
    <row r="97" spans="1:6" ht="62.25" customHeight="1" x14ac:dyDescent="0.3">
      <c r="A97" s="47">
        <f t="shared" si="1"/>
        <v>89</v>
      </c>
      <c r="B97" s="23" t="s">
        <v>223</v>
      </c>
      <c r="C97" s="21" t="s">
        <v>162</v>
      </c>
      <c r="D97" s="48" t="s">
        <v>222</v>
      </c>
      <c r="E97" s="69">
        <v>239406.77</v>
      </c>
      <c r="F97" s="49">
        <v>43004</v>
      </c>
    </row>
    <row r="98" spans="1:6" ht="44.25" customHeight="1" x14ac:dyDescent="0.3">
      <c r="A98" s="47">
        <f t="shared" si="1"/>
        <v>90</v>
      </c>
      <c r="B98" s="23" t="s">
        <v>142</v>
      </c>
      <c r="C98" s="21" t="s">
        <v>143</v>
      </c>
      <c r="D98" s="22" t="s">
        <v>144</v>
      </c>
      <c r="E98" s="69">
        <v>55935</v>
      </c>
      <c r="F98" s="39"/>
    </row>
    <row r="99" spans="1:6" ht="44.25" customHeight="1" x14ac:dyDescent="0.3">
      <c r="A99" s="47">
        <f t="shared" si="1"/>
        <v>91</v>
      </c>
      <c r="B99" s="27" t="s">
        <v>111</v>
      </c>
      <c r="C99" s="15" t="s">
        <v>109</v>
      </c>
      <c r="D99" s="16" t="s">
        <v>112</v>
      </c>
      <c r="E99" s="70">
        <v>56500</v>
      </c>
      <c r="F99" s="40">
        <v>42801</v>
      </c>
    </row>
    <row r="100" spans="1:6" ht="44.25" customHeight="1" x14ac:dyDescent="0.3">
      <c r="A100" s="47">
        <f t="shared" si="1"/>
        <v>92</v>
      </c>
      <c r="B100" s="23" t="s">
        <v>25</v>
      </c>
      <c r="C100" s="21" t="s">
        <v>12</v>
      </c>
      <c r="D100" s="25" t="s">
        <v>21</v>
      </c>
      <c r="E100" s="71">
        <v>59000</v>
      </c>
      <c r="F100" s="41">
        <v>2015</v>
      </c>
    </row>
    <row r="101" spans="1:6" ht="44.25" customHeight="1" x14ac:dyDescent="0.3">
      <c r="A101" s="47">
        <f t="shared" si="1"/>
        <v>93</v>
      </c>
      <c r="B101" s="23" t="s">
        <v>52</v>
      </c>
      <c r="C101" s="21" t="s">
        <v>19</v>
      </c>
      <c r="D101" s="22" t="s">
        <v>145</v>
      </c>
      <c r="E101" s="71">
        <v>169500</v>
      </c>
      <c r="F101" s="41">
        <v>2015</v>
      </c>
    </row>
    <row r="102" spans="1:6" ht="44.25" customHeight="1" x14ac:dyDescent="0.3">
      <c r="A102" s="47">
        <f t="shared" si="1"/>
        <v>94</v>
      </c>
      <c r="B102" s="23" t="s">
        <v>46</v>
      </c>
      <c r="C102" s="21" t="s">
        <v>19</v>
      </c>
      <c r="D102" s="22" t="s">
        <v>137</v>
      </c>
      <c r="E102" s="69">
        <v>177000</v>
      </c>
      <c r="F102" s="39">
        <v>42436</v>
      </c>
    </row>
    <row r="103" spans="1:6" ht="44.25" customHeight="1" x14ac:dyDescent="0.3">
      <c r="A103" s="47">
        <f t="shared" si="1"/>
        <v>95</v>
      </c>
      <c r="B103" s="23" t="s">
        <v>203</v>
      </c>
      <c r="C103" s="21" t="s">
        <v>201</v>
      </c>
      <c r="D103" s="22" t="s">
        <v>202</v>
      </c>
      <c r="E103" s="69">
        <v>169500</v>
      </c>
      <c r="F103" s="39">
        <v>42990</v>
      </c>
    </row>
    <row r="104" spans="1:6" ht="44.25" customHeight="1" x14ac:dyDescent="0.3">
      <c r="A104" s="47">
        <f t="shared" si="1"/>
        <v>96</v>
      </c>
      <c r="B104" s="23" t="s">
        <v>68</v>
      </c>
      <c r="C104" s="21" t="s">
        <v>31</v>
      </c>
      <c r="D104" s="22" t="s">
        <v>69</v>
      </c>
      <c r="E104" s="69">
        <v>94400</v>
      </c>
      <c r="F104" s="39">
        <v>42479</v>
      </c>
    </row>
    <row r="105" spans="1:6" ht="44.25" customHeight="1" x14ac:dyDescent="0.3">
      <c r="A105" s="47">
        <f t="shared" si="1"/>
        <v>97</v>
      </c>
      <c r="B105" s="23" t="s">
        <v>32</v>
      </c>
      <c r="C105" s="21" t="s">
        <v>31</v>
      </c>
      <c r="D105" s="25" t="s">
        <v>42</v>
      </c>
      <c r="E105" s="74">
        <v>94400</v>
      </c>
      <c r="F105" s="39">
        <v>42398</v>
      </c>
    </row>
    <row r="106" spans="1:6" ht="79.5" customHeight="1" x14ac:dyDescent="0.3">
      <c r="A106" s="47">
        <f t="shared" si="1"/>
        <v>98</v>
      </c>
      <c r="B106" s="23" t="s">
        <v>284</v>
      </c>
      <c r="C106" s="21" t="s">
        <v>282</v>
      </c>
      <c r="D106" s="25" t="s">
        <v>283</v>
      </c>
      <c r="E106" s="74">
        <v>90400</v>
      </c>
      <c r="F106" s="62">
        <v>43026</v>
      </c>
    </row>
    <row r="107" spans="1:6" ht="44.25" customHeight="1" x14ac:dyDescent="0.3">
      <c r="A107" s="47">
        <f t="shared" si="1"/>
        <v>99</v>
      </c>
      <c r="B107" s="23" t="s">
        <v>138</v>
      </c>
      <c r="C107" s="21" t="s">
        <v>31</v>
      </c>
      <c r="D107" s="25" t="s">
        <v>139</v>
      </c>
      <c r="E107" s="74">
        <v>94400</v>
      </c>
      <c r="F107" s="42">
        <v>2017</v>
      </c>
    </row>
    <row r="108" spans="1:6" ht="103.5" customHeight="1" x14ac:dyDescent="0.3">
      <c r="A108" s="47">
        <f t="shared" si="1"/>
        <v>100</v>
      </c>
      <c r="B108" s="21" t="s">
        <v>159</v>
      </c>
      <c r="C108" s="21" t="s">
        <v>160</v>
      </c>
      <c r="D108" s="61" t="s">
        <v>158</v>
      </c>
      <c r="E108" s="74">
        <v>22609.16</v>
      </c>
      <c r="F108" s="49">
        <v>42929</v>
      </c>
    </row>
    <row r="109" spans="1:6" ht="90" x14ac:dyDescent="0.3">
      <c r="A109" s="47">
        <f t="shared" si="1"/>
        <v>101</v>
      </c>
      <c r="B109" s="63" t="s">
        <v>266</v>
      </c>
      <c r="C109" s="21" t="s">
        <v>160</v>
      </c>
      <c r="D109" s="61" t="s">
        <v>265</v>
      </c>
      <c r="E109" s="74">
        <v>22583.119999999999</v>
      </c>
      <c r="F109" s="49">
        <v>43025</v>
      </c>
    </row>
    <row r="110" spans="1:6" ht="44.25" customHeight="1" x14ac:dyDescent="0.3">
      <c r="A110" s="47">
        <f t="shared" si="1"/>
        <v>102</v>
      </c>
      <c r="B110" s="23" t="s">
        <v>43</v>
      </c>
      <c r="C110" s="21" t="s">
        <v>11</v>
      </c>
      <c r="D110" s="25" t="s">
        <v>44</v>
      </c>
      <c r="E110" s="71">
        <v>82600</v>
      </c>
      <c r="F110" s="39">
        <v>42136</v>
      </c>
    </row>
    <row r="111" spans="1:6" ht="61.5" customHeight="1" x14ac:dyDescent="0.3">
      <c r="A111" s="47">
        <f t="shared" si="1"/>
        <v>103</v>
      </c>
      <c r="B111" s="21" t="s">
        <v>268</v>
      </c>
      <c r="C111" s="15" t="s">
        <v>163</v>
      </c>
      <c r="D111" s="16" t="s">
        <v>267</v>
      </c>
      <c r="E111" s="70">
        <v>135677.9</v>
      </c>
      <c r="F111" s="49">
        <v>43025</v>
      </c>
    </row>
    <row r="112" spans="1:6" ht="98.25" customHeight="1" x14ac:dyDescent="0.3">
      <c r="A112" s="47">
        <f t="shared" si="1"/>
        <v>104</v>
      </c>
      <c r="B112" s="21" t="s">
        <v>292</v>
      </c>
      <c r="C112" s="15" t="s">
        <v>290</v>
      </c>
      <c r="D112" s="16" t="s">
        <v>291</v>
      </c>
      <c r="E112" s="70">
        <v>413810</v>
      </c>
      <c r="F112" s="49">
        <v>43035</v>
      </c>
    </row>
    <row r="113" spans="1:6" ht="49.5" customHeight="1" x14ac:dyDescent="0.25">
      <c r="A113" s="52"/>
      <c r="B113" s="53"/>
      <c r="C113" s="54"/>
      <c r="D113" s="54" t="s">
        <v>100</v>
      </c>
      <c r="E113" s="76">
        <f>SUM(E9:E112)</f>
        <v>25144962.599999998</v>
      </c>
      <c r="F113" s="55"/>
    </row>
    <row r="114" spans="1:6" x14ac:dyDescent="0.25">
      <c r="E114" s="17"/>
    </row>
    <row r="116" spans="1:6" ht="15" x14ac:dyDescent="0.25">
      <c r="B116" s="80" t="s">
        <v>78</v>
      </c>
      <c r="C116" s="80"/>
      <c r="D116" s="28" t="s">
        <v>80</v>
      </c>
      <c r="E116" s="29" t="s">
        <v>16</v>
      </c>
    </row>
    <row r="117" spans="1:6" ht="15" x14ac:dyDescent="0.25">
      <c r="B117" s="81" t="s">
        <v>79</v>
      </c>
      <c r="C117" s="81"/>
      <c r="D117" s="30" t="s">
        <v>6</v>
      </c>
      <c r="E117" s="31" t="s">
        <v>17</v>
      </c>
    </row>
    <row r="120" spans="1:6" x14ac:dyDescent="0.25">
      <c r="A120" s="1"/>
      <c r="C120" s="14"/>
      <c r="E120" s="17"/>
    </row>
    <row r="121" spans="1:6" x14ac:dyDescent="0.25">
      <c r="A121" s="1"/>
      <c r="C121" s="14"/>
      <c r="D121" s="4" t="s">
        <v>91</v>
      </c>
    </row>
    <row r="125" spans="1:6" x14ac:dyDescent="0.25">
      <c r="D125" s="56"/>
      <c r="E125" s="57"/>
    </row>
    <row r="126" spans="1:6" ht="15.75" x14ac:dyDescent="0.25">
      <c r="D126" s="58"/>
      <c r="E126" s="75"/>
    </row>
    <row r="127" spans="1:6" x14ac:dyDescent="0.25">
      <c r="D127" s="58"/>
      <c r="E127" s="57"/>
    </row>
    <row r="128" spans="1:6" x14ac:dyDescent="0.25">
      <c r="D128" s="59"/>
      <c r="E128" s="60"/>
    </row>
  </sheetData>
  <autoFilter ref="A8:F113">
    <sortState ref="A9:H157">
      <sortCondition ref="C18"/>
    </sortState>
  </autoFilter>
  <mergeCells count="5">
    <mergeCell ref="B116:C116"/>
    <mergeCell ref="B117:C117"/>
    <mergeCell ref="B2:G2"/>
    <mergeCell ref="B3:G3"/>
    <mergeCell ref="B4:G4"/>
  </mergeCells>
  <conditionalFormatting sqref="C2">
    <cfRule type="duplicateValues" dxfId="60" priority="201" stopIfTrue="1"/>
  </conditionalFormatting>
  <conditionalFormatting sqref="C3">
    <cfRule type="duplicateValues" dxfId="59" priority="200" stopIfTrue="1"/>
  </conditionalFormatting>
  <conditionalFormatting sqref="C4">
    <cfRule type="duplicateValues" dxfId="58" priority="199" stopIfTrue="1"/>
  </conditionalFormatting>
  <conditionalFormatting sqref="B122:B65536 B115:B119 B1:B25">
    <cfRule type="duplicateValues" dxfId="57" priority="194" stopIfTrue="1"/>
  </conditionalFormatting>
  <conditionalFormatting sqref="B115:B65536 B1:B25">
    <cfRule type="duplicateValues" dxfId="56" priority="188" stopIfTrue="1"/>
    <cfRule type="duplicateValues" dxfId="55" priority="189" stopIfTrue="1"/>
  </conditionalFormatting>
  <conditionalFormatting sqref="B83">
    <cfRule type="duplicateValues" dxfId="54" priority="120" stopIfTrue="1"/>
  </conditionalFormatting>
  <conditionalFormatting sqref="B83">
    <cfRule type="duplicateValues" dxfId="53" priority="121" stopIfTrue="1"/>
    <cfRule type="duplicateValues" dxfId="52" priority="122" stopIfTrue="1"/>
  </conditionalFormatting>
  <conditionalFormatting sqref="B84">
    <cfRule type="duplicateValues" dxfId="51" priority="100" stopIfTrue="1"/>
  </conditionalFormatting>
  <conditionalFormatting sqref="B84">
    <cfRule type="duplicateValues" dxfId="50" priority="101" stopIfTrue="1"/>
    <cfRule type="duplicateValues" dxfId="49" priority="102" stopIfTrue="1"/>
  </conditionalFormatting>
  <conditionalFormatting sqref="B74:B75">
    <cfRule type="duplicateValues" dxfId="48" priority="84" stopIfTrue="1"/>
  </conditionalFormatting>
  <conditionalFormatting sqref="B74:B75">
    <cfRule type="duplicateValues" dxfId="47" priority="85" stopIfTrue="1"/>
    <cfRule type="duplicateValues" dxfId="46" priority="86" stopIfTrue="1"/>
  </conditionalFormatting>
  <conditionalFormatting sqref="B101">
    <cfRule type="duplicateValues" dxfId="45" priority="21" stopIfTrue="1"/>
  </conditionalFormatting>
  <conditionalFormatting sqref="B101">
    <cfRule type="duplicateValues" dxfId="44" priority="22" stopIfTrue="1"/>
    <cfRule type="duplicateValues" dxfId="43" priority="23" stopIfTrue="1"/>
  </conditionalFormatting>
  <conditionalFormatting sqref="B100:B101">
    <cfRule type="duplicateValues" dxfId="42" priority="20548" stopIfTrue="1"/>
  </conditionalFormatting>
  <conditionalFormatting sqref="B100:B101">
    <cfRule type="duplicateValues" dxfId="41" priority="20549" stopIfTrue="1"/>
    <cfRule type="duplicateValues" dxfId="40" priority="20550" stopIfTrue="1"/>
  </conditionalFormatting>
  <conditionalFormatting sqref="B1:B1048576">
    <cfRule type="duplicateValues" dxfId="39" priority="21507" stopIfTrue="1"/>
  </conditionalFormatting>
  <conditionalFormatting sqref="B76">
    <cfRule type="duplicateValues" dxfId="38" priority="22343" stopIfTrue="1"/>
  </conditionalFormatting>
  <conditionalFormatting sqref="B76">
    <cfRule type="duplicateValues" dxfId="37" priority="22344" stopIfTrue="1"/>
    <cfRule type="duplicateValues" dxfId="36" priority="22345" stopIfTrue="1"/>
  </conditionalFormatting>
  <conditionalFormatting sqref="E113">
    <cfRule type="duplicateValues" dxfId="35" priority="1" stopIfTrue="1"/>
  </conditionalFormatting>
  <conditionalFormatting sqref="E113">
    <cfRule type="duplicateValues" dxfId="34" priority="2" stopIfTrue="1"/>
  </conditionalFormatting>
  <conditionalFormatting sqref="E113">
    <cfRule type="duplicateValues" dxfId="33" priority="3" stopIfTrue="1"/>
    <cfRule type="duplicateValues" dxfId="32" priority="4" stopIfTrue="1"/>
  </conditionalFormatting>
  <conditionalFormatting sqref="D9 C8:E8">
    <cfRule type="duplicateValues" dxfId="31" priority="22809" stopIfTrue="1"/>
  </conditionalFormatting>
  <conditionalFormatting sqref="D9 C8:E8">
    <cfRule type="duplicateValues" dxfId="30" priority="22811" stopIfTrue="1"/>
    <cfRule type="duplicateValues" dxfId="29" priority="22812" stopIfTrue="1"/>
  </conditionalFormatting>
  <conditionalFormatting sqref="B26">
    <cfRule type="duplicateValues" dxfId="28" priority="23107" stopIfTrue="1"/>
  </conditionalFormatting>
  <conditionalFormatting sqref="B26">
    <cfRule type="duplicateValues" dxfId="27" priority="23108" stopIfTrue="1"/>
    <cfRule type="duplicateValues" dxfId="26" priority="23109" stopIfTrue="1"/>
  </conditionalFormatting>
  <conditionalFormatting sqref="B79:B82">
    <cfRule type="duplicateValues" dxfId="25" priority="23689" stopIfTrue="1"/>
  </conditionalFormatting>
  <conditionalFormatting sqref="B79:B82">
    <cfRule type="duplicateValues" dxfId="24" priority="23690" stopIfTrue="1"/>
    <cfRule type="duplicateValues" dxfId="23" priority="23691" stopIfTrue="1"/>
  </conditionalFormatting>
  <conditionalFormatting sqref="B10:B16">
    <cfRule type="duplicateValues" dxfId="22" priority="23941" stopIfTrue="1"/>
  </conditionalFormatting>
  <conditionalFormatting sqref="B26:B33">
    <cfRule type="duplicateValues" dxfId="21" priority="24264" stopIfTrue="1"/>
  </conditionalFormatting>
  <conditionalFormatting sqref="B26:B33">
    <cfRule type="duplicateValues" dxfId="20" priority="24266" stopIfTrue="1"/>
    <cfRule type="duplicateValues" dxfId="19" priority="24267" stopIfTrue="1"/>
  </conditionalFormatting>
  <conditionalFormatting sqref="B34:B41">
    <cfRule type="duplicateValues" dxfId="18" priority="24348" stopIfTrue="1"/>
  </conditionalFormatting>
  <conditionalFormatting sqref="B34:B41">
    <cfRule type="duplicateValues" dxfId="17" priority="24350" stopIfTrue="1"/>
    <cfRule type="duplicateValues" dxfId="16" priority="24351" stopIfTrue="1"/>
  </conditionalFormatting>
  <conditionalFormatting sqref="B69:B70">
    <cfRule type="duplicateValues" dxfId="15" priority="24734" stopIfTrue="1"/>
  </conditionalFormatting>
  <conditionalFormatting sqref="B69:B70">
    <cfRule type="duplicateValues" dxfId="14" priority="24735" stopIfTrue="1"/>
    <cfRule type="duplicateValues" dxfId="13" priority="24736" stopIfTrue="1"/>
  </conditionalFormatting>
  <conditionalFormatting sqref="B78">
    <cfRule type="duplicateValues" dxfId="12" priority="24759" stopIfTrue="1"/>
  </conditionalFormatting>
  <conditionalFormatting sqref="B78">
    <cfRule type="duplicateValues" dxfId="11" priority="24760" stopIfTrue="1"/>
    <cfRule type="duplicateValues" dxfId="10" priority="24761" stopIfTrue="1"/>
  </conditionalFormatting>
  <conditionalFormatting sqref="B88:B95">
    <cfRule type="duplicateValues" dxfId="9" priority="24865" stopIfTrue="1"/>
  </conditionalFormatting>
  <conditionalFormatting sqref="B88:B95">
    <cfRule type="duplicateValues" dxfId="8" priority="24867" stopIfTrue="1"/>
    <cfRule type="duplicateValues" dxfId="7" priority="24868" stopIfTrue="1"/>
  </conditionalFormatting>
  <conditionalFormatting sqref="B102:B112">
    <cfRule type="duplicateValues" dxfId="6" priority="24977" stopIfTrue="1"/>
  </conditionalFormatting>
  <conditionalFormatting sqref="B102:B112">
    <cfRule type="duplicateValues" dxfId="5" priority="24979" stopIfTrue="1"/>
    <cfRule type="duplicateValues" dxfId="4" priority="24980" stopIfTrue="1"/>
  </conditionalFormatting>
  <conditionalFormatting sqref="B113 B96:B99 B42:B68 B87">
    <cfRule type="duplicateValues" dxfId="3" priority="24991" stopIfTrue="1"/>
  </conditionalFormatting>
  <conditionalFormatting sqref="B113 B96:B99 B42:B68 B87">
    <cfRule type="duplicateValues" dxfId="2" priority="24995" stopIfTrue="1"/>
    <cfRule type="duplicateValues" dxfId="1" priority="24996" stopIfTrue="1"/>
  </conditionalFormatting>
  <conditionalFormatting sqref="A10:A113">
    <cfRule type="duplicateValues" dxfId="0" priority="25003" stopIfTrue="1"/>
  </conditionalFormatting>
  <printOptions horizontalCentered="1"/>
  <pageMargins left="1.25" right="0.25" top="0.75" bottom="0.75" header="0.3" footer="0.3"/>
  <pageSetup paperSize="5" scale="69" fitToHeight="0" orientation="landscape" r:id="rId1"/>
  <rowBreaks count="4" manualBreakCount="4">
    <brk id="18" max="7" man="1"/>
    <brk id="27" max="7" man="1"/>
    <brk id="54" max="7" man="1"/>
    <brk id="99"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Cuentas por Pagar octubre-2017</vt:lpstr>
      <vt:lpstr>'Cuentas por Pagar octubre-2017'!Área_de_impresión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2017-09-13T15:12:49Z</cp:lastPrinted>
  <dcterms:created xsi:type="dcterms:W3CDTF">2013-07-09T17:31:14Z</dcterms:created>
  <dcterms:modified xsi:type="dcterms:W3CDTF">2017-11-20T19:00:06Z</dcterms:modified>
</cp:coreProperties>
</file>