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transparencia\archivos\compras-y-contrataciones\estado-de-cuentas-de-suplidores\"/>
    </mc:Choice>
  </mc:AlternateContent>
  <bookViews>
    <workbookView xWindow="0" yWindow="0" windowWidth="20490" windowHeight="7455" tabRatio="867"/>
  </bookViews>
  <sheets>
    <sheet name="Cuentas por Pagar NOVIEMBR-2017" sheetId="40" r:id="rId1"/>
  </sheets>
  <definedNames>
    <definedName name="_xlnm._FilterDatabase" localSheetId="0" hidden="1">'Cuentas por Pagar NOVIEMBR-2017'!$A$6:$J$17</definedName>
    <definedName name="_xlnm.Print_Area" localSheetId="0">'Cuentas por Pagar NOVIEMBR-2017'!$A$1:$J$20</definedName>
  </definedNames>
  <calcPr calcId="152511"/>
</workbook>
</file>

<file path=xl/calcChain.xml><?xml version="1.0" encoding="utf-8"?>
<calcChain xmlns="http://schemas.openxmlformats.org/spreadsheetml/2006/main">
  <c r="A8" i="40" l="1"/>
  <c r="A9" i="40" s="1"/>
  <c r="A10" i="40" s="1"/>
  <c r="A11" i="40" s="1"/>
  <c r="A12" i="40" s="1"/>
  <c r="A13" i="40" s="1"/>
  <c r="A14" i="40" s="1"/>
  <c r="A15" i="40" s="1"/>
  <c r="A16" i="40" s="1"/>
  <c r="G17" i="40"/>
  <c r="H8" i="40"/>
  <c r="H9" i="40"/>
  <c r="H10" i="40"/>
  <c r="H11" i="40"/>
  <c r="H12" i="40"/>
  <c r="H13" i="40"/>
  <c r="H14" i="40"/>
  <c r="H15" i="40"/>
  <c r="H16" i="40"/>
  <c r="H7" i="40"/>
</calcChain>
</file>

<file path=xl/sharedStrings.xml><?xml version="1.0" encoding="utf-8"?>
<sst xmlns="http://schemas.openxmlformats.org/spreadsheetml/2006/main" count="51" uniqueCount="48">
  <si>
    <t xml:space="preserve">INSTITUCION: LOTERIA NACIONAL </t>
  </si>
  <si>
    <t>PROVEEDOR</t>
  </si>
  <si>
    <t xml:space="preserve">MONTO </t>
  </si>
  <si>
    <t xml:space="preserve">RELACION DE CUENTAS POR PAGAR PERIODO  </t>
  </si>
  <si>
    <t>NO.</t>
  </si>
  <si>
    <t xml:space="preserve"> </t>
  </si>
  <si>
    <t>CONCEPTO</t>
  </si>
  <si>
    <t>TOTAL</t>
  </si>
  <si>
    <t>EDENORTE DOMINICANA, S.A</t>
  </si>
  <si>
    <t>C O R A A S A N</t>
  </si>
  <si>
    <t>INMOBILIARIA RESERVAS S A</t>
  </si>
  <si>
    <t>EDITORA EL CARIBE C POR A</t>
  </si>
  <si>
    <t>EDESUR DOMINICANA S. A.</t>
  </si>
  <si>
    <t>CORPORACION ESTATAL DE RADIO Y TELEVISION</t>
  </si>
  <si>
    <t>AL 30 DE NOVIEMBRE- 2017</t>
  </si>
  <si>
    <t>COMPAÑIA DOMINICANA DE TELEFONOS S,A.</t>
  </si>
  <si>
    <t>DA/1628/2017, NCF A020010011500310642,310648 Y A010010011501916305,TELEFONICA CTA. 704029470 PERTENECIENTE A LA FLOTA, BANDA ANCHA DE INST. Y  CTA NO. 712654429 LINEAS DIRECTAS Y CENTRAL, CORRESP. A SEPT/2017,M SEGUN DOC. ANEXO. CTAS  221201,221301 Y 221501</t>
  </si>
  <si>
    <t>A020010011500310642,310648 Y A010010011501916305</t>
  </si>
  <si>
    <t>DA//1668/2017,NCF A010010010100000000997, PAGO DEL 43% POR MANTENIMIENTO DE 3 APTOS.  DE LA INSTITUCION, UBIC. EN EL RESIDENCIAL MERCEDES II, CORRESP. AL PERIODO FACT. AL MES DE OCTUBRE 2017, SEGUN DOC. ANEXO. CTAS.  228503 LIMPIEZA E HIGIENE. Y 228801 IMP. RD$300.00 DEL 5% LEY 253-12.</t>
  </si>
  <si>
    <t>A010010010100000000997</t>
  </si>
  <si>
    <t>A &amp; F CENTRO GRAFICO SRL</t>
  </si>
  <si>
    <t>DA/1713/2017, NCF A010010011500000223, COMPRA DE 1,200 DE CARPETAS CON TORNILLOS Y 4 PULGADAS PARA SER UTILIZADAS EN  ESTA INST., OC. 5035-1, REQ. 21267, SEGUN DOC. ANEXO. CTAS  239201 Y 228801 IMP. RD$28,320.00 DEL 5% LEY 253-12</t>
  </si>
  <si>
    <t>A010010011500000223</t>
  </si>
  <si>
    <t>DA/1620/2017, NCF A010010011500011835, ARRENDAMIENTO DE ESPACIO PARA LA TRANSMISION POR EL CANAL 4 Y LAS EMISORAS DOM. FM98.9/99.9 Y R. STO. DGO. 620 AM, DE LOS SORTEOS DIARIOS DE LUNES A SABADO ( 8:45 PM) Y EL S. EXTRAORDINARIO DE LOS DGO. (6:00 PM) CORRESP. AL PERIODO DEL 01 AL 30 DE OCTUBRE/2017, SEGUN DOC. ANEXO. CTAS 222101 P Y PROP. Y 228801 IMP. RD$50,000.00 DEL 5% LEY 253-12</t>
  </si>
  <si>
    <t xml:space="preserve"> A010010011500011835</t>
  </si>
  <si>
    <t>DA/1721/2017, NCF A010010011500647444, 647443, PAGO CONSUMO ENERGIA ELECTRICA DE BARACOA, AV. IMBERT. 54, AGENCIA DE STGO. CONTRATOS. 8251016/8250093, CORRESP. AL PERIODO DE FACT. DEL 01/10 AL 01/11/2017. SEGUN DOC. ANEXO. CTAS 221601 E. ELECTRICA Y 228801 IMP. RD$345.03 DEL 5% LEY 253-12.</t>
  </si>
  <si>
    <t>A010010011500647444, 647443</t>
  </si>
  <si>
    <t>ALTAGRACIA VIRGINIA CONCEPCION DANERI</t>
  </si>
  <si>
    <t>DA/1627/2017, NCF A010010011500000006, PAGO DE HONORARIOS PROFESIONALES POR SERV. DE NOTARIZACIONES DE 20 CONTRATOS DE AYUDAS SOCIAL Y ECONOMICA. OC 5016-1, SEGUN DOC. ANEXO. CTAS 228702 SERV. J. Y 228801 IMP. RD$6,000.00 DEL 10%  Y RET. DEL 100% DEL ITBIS RD$10,800.00</t>
  </si>
  <si>
    <t>A010010011500000006</t>
  </si>
  <si>
    <t>MANUEL ANTONIO VALDEZ PAULINO</t>
  </si>
  <si>
    <t>DA/1750/2017, NCF PO10010011502207964, PAGO HONORARIOS PROFESIONALES POR SERV. DE NOTARIZACIONES DE 24 CONTRATOS DE BIENES Y SERV.., 24 ACTAS NOTARIALES, 03 CONTRATOS DE PUBLICIDAD Y 01 ACUERDO TRANSACCIONAL DE PAGO, O/S. 5037,  SEGUN DOC. ANEXO. CTAS 228702 SERV. JURIDICOS Y 228801 IMP. RD$13,200.00 DEL 10%  Y RET. DEL 100% DEL ITBIS</t>
  </si>
  <si>
    <t xml:space="preserve"> PO10010011502207964</t>
  </si>
  <si>
    <t>DA/1710/2017, NCFA010030021500008156, PUBLICACION EN TAMAÑO 2X7 EN BLANCO Y NEGRO, LICITACION PUBLICA, ADQUISICION DE PRODUCTOS DE PRIMERA NECESIDAD Y SU ENSAMBLAJE EN CAJA DE CARTON, PUBLICADA LOS DIAS 25 Y 26 DE OCTUBRE /2017, SEGUN DOC. ANEXO. CTAS 222101 P Y P. Y 228801 IMP. RD$3,327.80 DEL 5% LEY 253-12.</t>
  </si>
  <si>
    <t>A010030021500008156</t>
  </si>
  <si>
    <t>DA/1731/2017, NCF A010010011500738805, 738806 Y 738751, CONSUMO DE ENERGIA ELECT. DEL APTO B-3, E, MORALES , NIC 5636345 , C/10, APTO. 3C-2 E. MORALES, NIC 5636362, PERIODO DEL 22/09 AL 23/10/2017, CORRESP. A 31 DIAS Y RENACIMIENTO NO. 492, 27 DE FEBRERO, NIC. 5591944, PERIODO DE FACT. 09/09 AL 10/10/17 CORRESP. A 31 DIAS, SEGUN DOC. ANEXO . CTAS 221601 Y 228801 IMP. RD$9,527.80 DEL 5% LEY 253-12</t>
  </si>
  <si>
    <t xml:space="preserve"> A010010011500738805, 738806 Y 738751</t>
  </si>
  <si>
    <t>DA/1773/2017, NCF A010020011500002619, PAGO SUMINISTRO DE AGUA POTABLE DE LA AGENCIA DE SANTIAGO, CONTRATO NO.03190960, EN EL PERIODO DEL 02 AL 30 DE OCTUBRE DE 2017. SEGUN DOC. ANEXO. CTAS 221701 AGUA POTABLE Y 228801 IMP. RD$121.40 DEL 5% LEY 253-12.</t>
  </si>
  <si>
    <t xml:space="preserve"> A010020011500002619,</t>
  </si>
  <si>
    <t>FECHA LIMITE DE PAGO</t>
  </si>
  <si>
    <t>CODIFICACION OBJETAL</t>
  </si>
  <si>
    <t>228702</t>
  </si>
  <si>
    <t>221701</t>
  </si>
  <si>
    <t>222101</t>
  </si>
  <si>
    <t>221201</t>
  </si>
  <si>
    <t>221601</t>
  </si>
  <si>
    <t xml:space="preserve">FECHA </t>
  </si>
  <si>
    <t>COMPROBANTE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</si>
</sst>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_(* #,##0.00_);_(* \(#,##0.0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1"/>
      <color theme="1"/>
      <name val="Arial"/>
      <family val="2"/>
    </font>
    <font>
      <b/>
      <sz val="10"/>
      <color theme="1"/>
      <name val="Arial"/>
      <family val="2"/>
    </font>
    <font>
      <b/>
      <sz val="14"/>
      <color theme="1"/>
      <name val="Arial"/>
      <family val="2"/>
    </font>
    <font>
      <b/>
      <sz val="11"/>
      <color theme="1"/>
      <name val="Arial"/>
      <family val="2"/>
    </font>
    <font>
      <sz val="11"/>
      <name val="Calibri"/>
      <family val="2"/>
      <scheme val="minor"/>
    </font>
    <font>
      <b/>
      <sz val="10"/>
      <color theme="1"/>
      <name val="Calibri"/>
      <family val="2"/>
      <scheme val="minor"/>
    </font>
    <font>
      <sz val="16"/>
      <color theme="1"/>
      <name val="Calibri"/>
      <family val="2"/>
      <scheme val="minor"/>
    </font>
    <font>
      <b/>
      <sz val="12"/>
      <color theme="1"/>
      <name val="Arial"/>
      <family val="2"/>
    </font>
    <font>
      <sz val="10"/>
      <color theme="1"/>
      <name val="Arial"/>
      <family val="2"/>
    </font>
    <font>
      <sz val="12"/>
      <color theme="1"/>
      <name val="Arial"/>
      <family val="2"/>
    </font>
    <font>
      <b/>
      <sz val="10"/>
      <name val="Calibri"/>
      <family val="2"/>
      <scheme val="minor"/>
    </font>
    <font>
      <b/>
      <sz val="12"/>
      <color theme="1"/>
      <name val="Calibri"/>
      <family val="2"/>
      <scheme val="minor"/>
    </font>
    <font>
      <b/>
      <u/>
      <sz val="14"/>
      <color theme="1"/>
      <name val="Arial"/>
      <family val="2"/>
    </font>
    <font>
      <b/>
      <sz val="11"/>
      <name val="Calibri"/>
      <family val="2"/>
      <scheme val="minor"/>
    </font>
    <font>
      <sz val="9"/>
      <color theme="1"/>
      <name val="Arial"/>
      <family val="2"/>
    </font>
    <font>
      <b/>
      <sz val="16"/>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71" fontId="1" fillId="0" borderId="0" applyFont="0" applyFill="0" applyBorder="0" applyAlignment="0" applyProtection="0"/>
  </cellStyleXfs>
  <cellXfs count="80">
    <xf numFmtId="0" fontId="0" fillId="0" borderId="0" xfId="0"/>
    <xf numFmtId="0" fontId="0" fillId="0" borderId="0" xfId="0" applyFill="1"/>
    <xf numFmtId="0" fontId="0" fillId="0" borderId="0" xfId="0" applyFill="1" applyBorder="1"/>
    <xf numFmtId="0" fontId="3" fillId="0" borderId="0" xfId="0" applyFont="1" applyFill="1"/>
    <xf numFmtId="0" fontId="4" fillId="0" borderId="0" xfId="0" applyFont="1" applyFill="1" applyAlignment="1"/>
    <xf numFmtId="0" fontId="4" fillId="0" borderId="0" xfId="0" applyFont="1" applyFill="1" applyAlignment="1">
      <alignment wrapText="1"/>
    </xf>
    <xf numFmtId="0" fontId="5" fillId="0" borderId="0" xfId="0" applyFont="1" applyFill="1" applyAlignment="1">
      <alignment wrapText="1"/>
    </xf>
    <xf numFmtId="0" fontId="5" fillId="0" borderId="0" xfId="0" applyFont="1" applyFill="1"/>
    <xf numFmtId="0" fontId="6" fillId="0" borderId="0" xfId="0" applyFont="1" applyFill="1"/>
    <xf numFmtId="0" fontId="7" fillId="0" borderId="0" xfId="0" applyFont="1" applyFill="1" applyAlignment="1">
      <alignment wrapText="1"/>
    </xf>
    <xf numFmtId="0" fontId="7" fillId="0" borderId="0" xfId="0" applyFont="1" applyFill="1"/>
    <xf numFmtId="0" fontId="0" fillId="0" borderId="0" xfId="0" applyFont="1" applyFill="1"/>
    <xf numFmtId="49" fontId="2" fillId="0" borderId="1" xfId="0" applyNumberFormat="1" applyFont="1" applyFill="1" applyBorder="1" applyAlignment="1">
      <alignment horizontal="left"/>
    </xf>
    <xf numFmtId="49" fontId="0" fillId="0" borderId="1" xfId="0" applyNumberFormat="1" applyFont="1" applyFill="1" applyBorder="1" applyAlignment="1">
      <alignment horizontal="left" wrapText="1"/>
    </xf>
    <xf numFmtId="171" fontId="8" fillId="0" borderId="0" xfId="0" applyNumberFormat="1" applyFont="1" applyFill="1"/>
    <xf numFmtId="0" fontId="8" fillId="0" borderId="0" xfId="0" applyFont="1" applyFill="1"/>
    <xf numFmtId="0" fontId="9" fillId="0" borderId="0" xfId="0" applyFont="1" applyFill="1" applyAlignment="1"/>
    <xf numFmtId="0" fontId="10" fillId="0" borderId="0" xfId="0" applyFont="1" applyFill="1" applyBorder="1"/>
    <xf numFmtId="0" fontId="2" fillId="0" borderId="1"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xf>
    <xf numFmtId="0" fontId="0" fillId="0" borderId="1" xfId="0" applyFont="1" applyFill="1" applyBorder="1" applyAlignment="1">
      <alignment wrapText="1"/>
    </xf>
    <xf numFmtId="49" fontId="2" fillId="0" borderId="1" xfId="0" applyNumberFormat="1" applyFont="1" applyFill="1" applyBorder="1" applyAlignment="1"/>
    <xf numFmtId="0" fontId="11" fillId="0" borderId="0" xfId="0" applyFont="1" applyFill="1" applyAlignment="1">
      <alignment horizontal="center" wrapText="1"/>
    </xf>
    <xf numFmtId="0" fontId="7" fillId="0" borderId="0" xfId="0" applyFont="1" applyFill="1" applyAlignment="1">
      <alignment horizontal="center"/>
    </xf>
    <xf numFmtId="171" fontId="11" fillId="0" borderId="0" xfId="1" applyFont="1" applyFill="1" applyAlignment="1">
      <alignment horizontal="center" vertical="center"/>
    </xf>
    <xf numFmtId="171" fontId="7" fillId="0" borderId="0" xfId="1" applyFont="1" applyFill="1" applyAlignment="1">
      <alignment horizontal="center" vertical="center"/>
    </xf>
    <xf numFmtId="0" fontId="12" fillId="0" borderId="0" xfId="0" applyFont="1" applyFill="1" applyBorder="1"/>
    <xf numFmtId="0" fontId="3" fillId="0" borderId="0" xfId="0" applyFont="1" applyFill="1" applyBorder="1"/>
    <xf numFmtId="0" fontId="0" fillId="0" borderId="0" xfId="0" applyFill="1" applyBorder="1" applyAlignment="1">
      <alignment horizontal="center" vertical="center"/>
    </xf>
    <xf numFmtId="0" fontId="9"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4" fontId="14" fillId="0" borderId="1" xfId="0" applyNumberFormat="1" applyFont="1" applyFill="1" applyBorder="1" applyAlignment="1">
      <alignment horizontal="left"/>
    </xf>
    <xf numFmtId="0" fontId="0" fillId="0" borderId="1" xfId="0" applyFont="1" applyFill="1" applyBorder="1" applyAlignment="1">
      <alignment horizontal="left" vertical="top" wrapText="1"/>
    </xf>
    <xf numFmtId="0" fontId="9" fillId="0" borderId="1" xfId="0" applyFont="1" applyFill="1" applyBorder="1"/>
    <xf numFmtId="49" fontId="0"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xf>
    <xf numFmtId="49" fontId="0" fillId="0" borderId="1" xfId="0" applyNumberFormat="1" applyFont="1" applyFill="1" applyBorder="1" applyAlignment="1">
      <alignment horizontal="left"/>
    </xf>
    <xf numFmtId="0" fontId="13" fillId="2" borderId="1" xfId="0" applyFont="1" applyFill="1" applyBorder="1"/>
    <xf numFmtId="0" fontId="15" fillId="2" borderId="1" xfId="0" applyFont="1" applyFill="1" applyBorder="1"/>
    <xf numFmtId="0" fontId="13" fillId="2" borderId="1" xfId="0" applyFont="1" applyFill="1" applyBorder="1" applyAlignment="1">
      <alignment horizontal="left" wrapText="1"/>
    </xf>
    <xf numFmtId="14" fontId="15" fillId="2" borderId="1" xfId="0" applyNumberFormat="1" applyFont="1" applyFill="1" applyBorder="1" applyAlignment="1">
      <alignment horizontal="center"/>
    </xf>
    <xf numFmtId="0" fontId="5" fillId="0" borderId="0" xfId="0" applyFont="1" applyFill="1" applyBorder="1" applyAlignment="1">
      <alignment wrapText="1"/>
    </xf>
    <xf numFmtId="0" fontId="8" fillId="0" borderId="0" xfId="0" applyFont="1" applyFill="1" applyBorder="1"/>
    <xf numFmtId="171" fontId="5" fillId="0" borderId="0" xfId="0" applyNumberFormat="1" applyFont="1" applyFill="1" applyBorder="1" applyAlignment="1">
      <alignment wrapText="1"/>
    </xf>
    <xf numFmtId="171" fontId="8" fillId="0" borderId="0" xfId="0" applyNumberFormat="1" applyFont="1" applyFill="1" applyBorder="1"/>
    <xf numFmtId="0" fontId="16" fillId="0" borderId="0" xfId="0" applyFont="1" applyFill="1"/>
    <xf numFmtId="0" fontId="11" fillId="0" borderId="0" xfId="0" applyFont="1" applyFill="1" applyAlignment="1"/>
    <xf numFmtId="171" fontId="8" fillId="0" borderId="0" xfId="1" applyFont="1" applyFill="1"/>
    <xf numFmtId="171" fontId="8" fillId="0" borderId="0" xfId="1" applyFont="1" applyFill="1" applyAlignment="1">
      <alignment horizontal="right"/>
    </xf>
    <xf numFmtId="171" fontId="4" fillId="0" borderId="1" xfId="1" applyFont="1" applyFill="1" applyBorder="1" applyAlignment="1">
      <alignment horizontal="right"/>
    </xf>
    <xf numFmtId="4" fontId="4" fillId="0" borderId="1" xfId="0" applyNumberFormat="1" applyFont="1" applyFill="1" applyBorder="1" applyAlignment="1">
      <alignment horizontal="right"/>
    </xf>
    <xf numFmtId="171" fontId="4" fillId="0" borderId="1" xfId="1" applyFont="1" applyFill="1" applyBorder="1"/>
    <xf numFmtId="171" fontId="17" fillId="0" borderId="0" xfId="1" applyFont="1" applyFill="1" applyBorder="1" applyAlignment="1">
      <alignment horizontal="right"/>
    </xf>
    <xf numFmtId="4" fontId="18" fillId="2" borderId="1" xfId="0" applyNumberFormat="1" applyFont="1" applyFill="1" applyBorder="1" applyAlignment="1"/>
    <xf numFmtId="0" fontId="12" fillId="0" borderId="0" xfId="0" applyFont="1" applyFill="1" applyAlignment="1">
      <alignment wrapText="1"/>
    </xf>
    <xf numFmtId="0" fontId="12" fillId="0" borderId="0" xfId="0" applyFont="1" applyFill="1"/>
    <xf numFmtId="0" fontId="7" fillId="0" borderId="0" xfId="0" applyFont="1" applyFill="1" applyAlignment="1">
      <alignment horizontal="center" wrapText="1"/>
    </xf>
    <xf numFmtId="0" fontId="19" fillId="0" borderId="0" xfId="0" applyFont="1" applyFill="1"/>
    <xf numFmtId="0" fontId="2" fillId="0" borderId="0" xfId="0" applyFont="1" applyFill="1" applyAlignment="1"/>
    <xf numFmtId="49" fontId="2" fillId="0" borderId="1" xfId="0" applyNumberFormat="1" applyFont="1" applyFill="1" applyBorder="1" applyAlignment="1">
      <alignment horizontal="left" wrapText="1"/>
    </xf>
    <xf numFmtId="0" fontId="2" fillId="0" borderId="0" xfId="0" applyFont="1" applyFill="1" applyAlignment="1">
      <alignment horizontal="center"/>
    </xf>
    <xf numFmtId="0" fontId="2" fillId="0" borderId="0" xfId="0" applyFont="1" applyFill="1" applyAlignment="1">
      <alignment horizontal="center"/>
    </xf>
    <xf numFmtId="0" fontId="17"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14" fontId="20" fillId="0" borderId="0" xfId="0" applyNumberFormat="1" applyFont="1" applyFill="1" applyBorder="1" applyAlignment="1">
      <alignment horizontal="center"/>
    </xf>
    <xf numFmtId="0" fontId="7" fillId="0" borderId="0" xfId="0" applyFont="1" applyFill="1" applyBorder="1" applyAlignment="1">
      <alignment horizontal="left" wrapText="1"/>
    </xf>
    <xf numFmtId="0" fontId="14" fillId="0" borderId="0" xfId="0" applyFont="1" applyFill="1" applyBorder="1" applyAlignment="1">
      <alignment horizontal="left" wrapText="1"/>
    </xf>
    <xf numFmtId="0" fontId="20" fillId="0" borderId="0" xfId="0" applyFont="1" applyFill="1" applyBorder="1" applyAlignment="1">
      <alignment horizontal="center"/>
    </xf>
    <xf numFmtId="14" fontId="15" fillId="0" borderId="0" xfId="0" applyNumberFormat="1" applyFont="1" applyFill="1" applyBorder="1" applyAlignment="1">
      <alignment horizontal="center"/>
    </xf>
    <xf numFmtId="0" fontId="15" fillId="0" borderId="0" xfId="0" applyFont="1" applyFill="1" applyBorder="1" applyAlignment="1">
      <alignment horizontal="left" wrapText="1"/>
    </xf>
    <xf numFmtId="14" fontId="0" fillId="0" borderId="1" xfId="0" applyNumberFormat="1" applyFill="1" applyBorder="1"/>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1" fillId="0" borderId="0" xfId="0" applyFont="1" applyFill="1" applyAlignment="1">
      <alignment horizontal="center"/>
    </xf>
    <xf numFmtId="0" fontId="11" fillId="0" borderId="0" xfId="0" applyFont="1" applyFill="1" applyAlignment="1">
      <alignment horizontal="center" vertical="center"/>
    </xf>
    <xf numFmtId="0" fontId="4" fillId="0" borderId="0" xfId="0" applyFont="1" applyFill="1" applyAlignment="1">
      <alignment horizontal="center"/>
    </xf>
    <xf numFmtId="0" fontId="21" fillId="0" borderId="0" xfId="0" applyFont="1" applyFill="1" applyAlignment="1">
      <alignment horizontal="center"/>
    </xf>
  </cellXfs>
  <cellStyles count="2">
    <cellStyle name="Millares" xfId="1" builtinId="3"/>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2"/>
  <sheetViews>
    <sheetView tabSelected="1" view="pageBreakPreview" topLeftCell="A2" zoomScale="84" zoomScaleNormal="84" zoomScaleSheetLayoutView="84" workbookViewId="0">
      <selection activeCell="C6" sqref="C6"/>
    </sheetView>
  </sheetViews>
  <sheetFormatPr baseColWidth="10" defaultColWidth="11.5703125" defaultRowHeight="18" x14ac:dyDescent="0.25"/>
  <cols>
    <col min="1" max="1" width="10.140625" style="62" bestFit="1" customWidth="1"/>
    <col min="2" max="2" width="16" style="63" bestFit="1" customWidth="1"/>
    <col min="3" max="3" width="26.7109375" style="8" bestFit="1" customWidth="1"/>
    <col min="4" max="4" width="37.7109375" style="9" customWidth="1"/>
    <col min="5" max="5" width="79" style="6" customWidth="1"/>
    <col min="6" max="6" width="23.42578125" style="6" customWidth="1"/>
    <col min="7" max="7" width="21.7109375" style="15" customWidth="1"/>
    <col min="8" max="8" width="12.42578125" style="7" customWidth="1"/>
    <col min="9" max="9" width="0.28515625" style="11" hidden="1" customWidth="1"/>
    <col min="10" max="10" width="36.85546875" style="7" hidden="1" customWidth="1"/>
    <col min="11" max="16384" width="11.5703125" style="2"/>
  </cols>
  <sheetData>
    <row r="1" spans="1:39" ht="21" x14ac:dyDescent="0.35">
      <c r="E1" s="56"/>
      <c r="F1" s="56"/>
      <c r="G1" s="49"/>
      <c r="J1" s="57"/>
      <c r="K1" s="27"/>
    </row>
    <row r="2" spans="1:39" ht="18.600000000000001" customHeight="1" x14ac:dyDescent="0.3">
      <c r="A2" s="78"/>
      <c r="B2" s="78"/>
      <c r="C2" s="78"/>
      <c r="D2" s="78"/>
      <c r="E2" s="78"/>
      <c r="F2" s="78"/>
      <c r="G2" s="78"/>
      <c r="H2" s="78"/>
      <c r="I2" s="60"/>
      <c r="J2" s="4"/>
      <c r="K2" s="4"/>
    </row>
    <row r="3" spans="1:39" ht="21" x14ac:dyDescent="0.35">
      <c r="A3" s="79" t="s">
        <v>3</v>
      </c>
      <c r="B3" s="79"/>
      <c r="C3" s="79"/>
      <c r="D3" s="79"/>
      <c r="E3" s="79"/>
      <c r="F3" s="79"/>
      <c r="G3" s="79"/>
      <c r="H3" s="79"/>
      <c r="I3" s="60"/>
      <c r="J3" s="4"/>
      <c r="K3" s="4"/>
    </row>
    <row r="4" spans="1:39" ht="18.75" x14ac:dyDescent="0.3">
      <c r="D4" s="58" t="s">
        <v>5</v>
      </c>
      <c r="E4" s="5"/>
      <c r="F4" s="5"/>
      <c r="G4" s="50" t="s">
        <v>14</v>
      </c>
      <c r="H4" s="47"/>
      <c r="I4" s="59"/>
      <c r="J4" s="3"/>
      <c r="K4" s="28"/>
    </row>
    <row r="5" spans="1:39" ht="37.5" customHeight="1" x14ac:dyDescent="0.3">
      <c r="C5" s="16"/>
      <c r="E5" s="5" t="s">
        <v>0</v>
      </c>
      <c r="F5" s="5"/>
      <c r="G5" s="50"/>
      <c r="H5" s="48"/>
      <c r="I5" s="60"/>
      <c r="J5" s="3"/>
      <c r="K5" s="28"/>
    </row>
    <row r="6" spans="1:39" s="29" customFormat="1" ht="40.5" customHeight="1" x14ac:dyDescent="0.25">
      <c r="A6" s="64" t="s">
        <v>4</v>
      </c>
      <c r="B6" s="32" t="s">
        <v>46</v>
      </c>
      <c r="C6" s="30" t="s">
        <v>47</v>
      </c>
      <c r="D6" s="31" t="s">
        <v>1</v>
      </c>
      <c r="E6" s="31" t="s">
        <v>6</v>
      </c>
      <c r="F6" s="32" t="s">
        <v>40</v>
      </c>
      <c r="G6" s="31" t="s">
        <v>2</v>
      </c>
      <c r="H6" s="32" t="s">
        <v>39</v>
      </c>
    </row>
    <row r="7" spans="1:39" ht="48.75" customHeight="1" x14ac:dyDescent="0.3">
      <c r="A7" s="35">
        <v>1</v>
      </c>
      <c r="B7" s="37">
        <v>43053</v>
      </c>
      <c r="C7" s="20" t="s">
        <v>22</v>
      </c>
      <c r="D7" s="18" t="s">
        <v>20</v>
      </c>
      <c r="E7" s="19" t="s">
        <v>21</v>
      </c>
      <c r="F7" s="74">
        <v>239201</v>
      </c>
      <c r="G7" s="51">
        <v>640032</v>
      </c>
      <c r="H7" s="73">
        <f>+B7+30</f>
        <v>43083</v>
      </c>
      <c r="I7" s="67"/>
      <c r="J7" s="68"/>
    </row>
    <row r="8" spans="1:39" ht="60.75" x14ac:dyDescent="0.3">
      <c r="A8" s="35">
        <f>+A7+1</f>
        <v>2</v>
      </c>
      <c r="B8" s="33">
        <v>43060</v>
      </c>
      <c r="C8" s="22" t="s">
        <v>29</v>
      </c>
      <c r="D8" s="12" t="s">
        <v>27</v>
      </c>
      <c r="E8" s="13" t="s">
        <v>28</v>
      </c>
      <c r="F8" s="75" t="s">
        <v>41</v>
      </c>
      <c r="G8" s="52">
        <v>54000</v>
      </c>
      <c r="H8" s="73">
        <f t="shared" ref="H8:H16" si="0">+B8+30</f>
        <v>43090</v>
      </c>
      <c r="I8" s="67"/>
      <c r="J8" s="69"/>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row>
    <row r="9" spans="1:39" ht="63.75" customHeight="1" x14ac:dyDescent="0.3">
      <c r="A9" s="35">
        <f t="shared" ref="A9:A16" si="1">+A8+1</f>
        <v>3</v>
      </c>
      <c r="B9" s="37">
        <v>43062</v>
      </c>
      <c r="C9" s="22" t="s">
        <v>38</v>
      </c>
      <c r="D9" s="38" t="s">
        <v>9</v>
      </c>
      <c r="E9" s="36" t="s">
        <v>37</v>
      </c>
      <c r="F9" s="75" t="s">
        <v>42</v>
      </c>
      <c r="G9" s="51">
        <v>2306.6</v>
      </c>
      <c r="H9" s="73">
        <f t="shared" si="0"/>
        <v>43092</v>
      </c>
      <c r="I9" s="67"/>
      <c r="J9" s="69"/>
    </row>
    <row r="10" spans="1:39" ht="82.5" customHeight="1" x14ac:dyDescent="0.3">
      <c r="A10" s="35">
        <f t="shared" si="1"/>
        <v>4</v>
      </c>
      <c r="B10" s="33">
        <v>43053</v>
      </c>
      <c r="C10" s="20" t="s">
        <v>24</v>
      </c>
      <c r="D10" s="61" t="s">
        <v>13</v>
      </c>
      <c r="E10" s="13" t="s">
        <v>23</v>
      </c>
      <c r="F10" s="75" t="s">
        <v>43</v>
      </c>
      <c r="G10" s="52">
        <v>950000</v>
      </c>
      <c r="H10" s="73">
        <f t="shared" si="0"/>
        <v>43083</v>
      </c>
      <c r="I10" s="67"/>
      <c r="J10" s="69"/>
    </row>
    <row r="11" spans="1:39" ht="82.5" customHeight="1" x14ac:dyDescent="0.3">
      <c r="A11" s="35">
        <f t="shared" si="1"/>
        <v>5</v>
      </c>
      <c r="B11" s="33">
        <v>43048</v>
      </c>
      <c r="C11" s="65" t="s">
        <v>17</v>
      </c>
      <c r="D11" s="61" t="s">
        <v>15</v>
      </c>
      <c r="E11" s="13" t="s">
        <v>16</v>
      </c>
      <c r="F11" s="75" t="s">
        <v>44</v>
      </c>
      <c r="G11" s="52">
        <v>1122303.69</v>
      </c>
      <c r="H11" s="73">
        <f t="shared" si="0"/>
        <v>43078</v>
      </c>
      <c r="I11" s="67"/>
      <c r="J11" s="69"/>
    </row>
    <row r="12" spans="1:39" ht="75" customHeight="1" x14ac:dyDescent="0.3">
      <c r="A12" s="35">
        <f t="shared" si="1"/>
        <v>6</v>
      </c>
      <c r="B12" s="37">
        <v>43059</v>
      </c>
      <c r="C12" s="18" t="s">
        <v>26</v>
      </c>
      <c r="D12" s="18" t="s">
        <v>8</v>
      </c>
      <c r="E12" s="36" t="s">
        <v>25</v>
      </c>
      <c r="F12" s="75" t="s">
        <v>45</v>
      </c>
      <c r="G12" s="53">
        <v>6555.59</v>
      </c>
      <c r="H12" s="73">
        <f t="shared" si="0"/>
        <v>43089</v>
      </c>
      <c r="I12" s="67"/>
      <c r="J12" s="69"/>
    </row>
    <row r="13" spans="1:39" ht="60" x14ac:dyDescent="0.3">
      <c r="A13" s="35">
        <f t="shared" si="1"/>
        <v>7</v>
      </c>
      <c r="B13" s="37">
        <v>43061</v>
      </c>
      <c r="C13" s="18" t="s">
        <v>34</v>
      </c>
      <c r="D13" s="18" t="s">
        <v>11</v>
      </c>
      <c r="E13" s="36" t="s">
        <v>33</v>
      </c>
      <c r="F13" s="75" t="s">
        <v>43</v>
      </c>
      <c r="G13" s="53">
        <v>75208.28</v>
      </c>
      <c r="H13" s="73">
        <f t="shared" si="0"/>
        <v>43091</v>
      </c>
      <c r="I13" s="67"/>
      <c r="J13" s="69"/>
    </row>
    <row r="14" spans="1:39" ht="75" x14ac:dyDescent="0.3">
      <c r="A14" s="35">
        <f t="shared" si="1"/>
        <v>8</v>
      </c>
      <c r="B14" s="37">
        <v>43062</v>
      </c>
      <c r="C14" s="18" t="s">
        <v>36</v>
      </c>
      <c r="D14" s="18" t="s">
        <v>12</v>
      </c>
      <c r="E14" s="36" t="s">
        <v>35</v>
      </c>
      <c r="F14" s="75" t="s">
        <v>45</v>
      </c>
      <c r="G14" s="53">
        <v>181028.19</v>
      </c>
      <c r="H14" s="73">
        <f t="shared" si="0"/>
        <v>43092</v>
      </c>
      <c r="I14" s="67"/>
      <c r="J14" s="69"/>
    </row>
    <row r="15" spans="1:39" ht="48.75" customHeight="1" x14ac:dyDescent="0.3">
      <c r="A15" s="35">
        <f t="shared" si="1"/>
        <v>9</v>
      </c>
      <c r="B15" s="37">
        <v>43053</v>
      </c>
      <c r="C15" s="20" t="s">
        <v>19</v>
      </c>
      <c r="D15" s="18" t="s">
        <v>10</v>
      </c>
      <c r="E15" s="34" t="s">
        <v>18</v>
      </c>
      <c r="F15" s="74">
        <v>228503</v>
      </c>
      <c r="G15" s="51">
        <v>6780</v>
      </c>
      <c r="H15" s="73">
        <f t="shared" si="0"/>
        <v>43083</v>
      </c>
      <c r="I15" s="67"/>
      <c r="J15" s="69"/>
    </row>
    <row r="16" spans="1:39" ht="75.75" x14ac:dyDescent="0.3">
      <c r="A16" s="35">
        <f t="shared" si="1"/>
        <v>10</v>
      </c>
      <c r="B16" s="33">
        <v>43061</v>
      </c>
      <c r="C16" s="66" t="s">
        <v>32</v>
      </c>
      <c r="D16" s="18" t="s">
        <v>30</v>
      </c>
      <c r="E16" s="21" t="s">
        <v>31</v>
      </c>
      <c r="F16" s="74">
        <v>228702</v>
      </c>
      <c r="G16" s="53">
        <v>118800</v>
      </c>
      <c r="H16" s="73">
        <f t="shared" si="0"/>
        <v>43091</v>
      </c>
      <c r="I16" s="70"/>
      <c r="J16" s="69"/>
    </row>
    <row r="17" spans="1:10" ht="49.5" customHeight="1" x14ac:dyDescent="0.25">
      <c r="A17" s="39"/>
      <c r="B17" s="39"/>
      <c r="C17" s="40"/>
      <c r="D17" s="41"/>
      <c r="E17" s="41" t="s">
        <v>7</v>
      </c>
      <c r="F17" s="41"/>
      <c r="G17" s="55">
        <f>SUM(G7:G16)</f>
        <v>3157014.3499999996</v>
      </c>
      <c r="H17" s="42"/>
      <c r="I17" s="71"/>
      <c r="J17" s="72"/>
    </row>
    <row r="18" spans="1:10" x14ac:dyDescent="0.25">
      <c r="G18" s="14"/>
    </row>
    <row r="20" spans="1:10" ht="15" x14ac:dyDescent="0.25">
      <c r="C20" s="76"/>
      <c r="D20" s="76"/>
      <c r="E20" s="23"/>
      <c r="F20" s="23"/>
      <c r="G20" s="24"/>
    </row>
    <row r="21" spans="1:10" ht="15" x14ac:dyDescent="0.25">
      <c r="C21" s="77"/>
      <c r="D21" s="77"/>
      <c r="E21" s="25"/>
      <c r="F21" s="25"/>
      <c r="G21" s="26"/>
    </row>
    <row r="24" spans="1:10" x14ac:dyDescent="0.25">
      <c r="A24" s="1"/>
      <c r="B24" s="1"/>
      <c r="D24" s="10"/>
      <c r="G24" s="14"/>
      <c r="J24" s="1"/>
    </row>
    <row r="25" spans="1:10" x14ac:dyDescent="0.25">
      <c r="A25" s="1"/>
      <c r="B25" s="1"/>
      <c r="D25" s="10"/>
      <c r="E25" s="6" t="s">
        <v>5</v>
      </c>
      <c r="J25" s="1"/>
    </row>
    <row r="29" spans="1:10" x14ac:dyDescent="0.25">
      <c r="E29" s="43"/>
      <c r="F29" s="43"/>
      <c r="G29" s="44"/>
    </row>
    <row r="30" spans="1:10" ht="15.75" x14ac:dyDescent="0.25">
      <c r="E30" s="54"/>
      <c r="F30" s="54"/>
      <c r="G30" s="54"/>
    </row>
    <row r="31" spans="1:10" x14ac:dyDescent="0.25">
      <c r="E31" s="54"/>
      <c r="F31" s="54"/>
      <c r="G31" s="44"/>
    </row>
    <row r="32" spans="1:10" x14ac:dyDescent="0.25">
      <c r="E32" s="45"/>
      <c r="F32" s="45"/>
      <c r="G32" s="46"/>
    </row>
  </sheetData>
  <autoFilter ref="A6:J17">
    <sortState ref="A9:I157">
      <sortCondition ref="D18"/>
    </sortState>
  </autoFilter>
  <mergeCells count="4">
    <mergeCell ref="C20:D20"/>
    <mergeCell ref="C21:D21"/>
    <mergeCell ref="A2:H2"/>
    <mergeCell ref="A3:H3"/>
  </mergeCells>
  <conditionalFormatting sqref="C26:C65536 C19:C23 C4:C8 A2:A3 C1">
    <cfRule type="duplicateValues" dxfId="21" priority="197" stopIfTrue="1"/>
  </conditionalFormatting>
  <conditionalFormatting sqref="C19:C65536 C4:C8 A2:A3 C1">
    <cfRule type="duplicateValues" dxfId="20" priority="191" stopIfTrue="1"/>
    <cfRule type="duplicateValues" dxfId="19" priority="192" stopIfTrue="1"/>
  </conditionalFormatting>
  <conditionalFormatting sqref="C4:C65536 A2:A3 C1">
    <cfRule type="duplicateValues" dxfId="18" priority="21510" stopIfTrue="1"/>
  </conditionalFormatting>
  <conditionalFormatting sqref="G17">
    <cfRule type="duplicateValues" dxfId="17" priority="4" stopIfTrue="1"/>
  </conditionalFormatting>
  <conditionalFormatting sqref="G17">
    <cfRule type="duplicateValues" dxfId="16" priority="5" stopIfTrue="1"/>
  </conditionalFormatting>
  <conditionalFormatting sqref="G17">
    <cfRule type="duplicateValues" dxfId="15" priority="6" stopIfTrue="1"/>
    <cfRule type="duplicateValues" dxfId="14" priority="7" stopIfTrue="1"/>
  </conditionalFormatting>
  <conditionalFormatting sqref="D6:G6">
    <cfRule type="duplicateValues" dxfId="13" priority="24019" stopIfTrue="1"/>
  </conditionalFormatting>
  <conditionalFormatting sqref="D6:G6">
    <cfRule type="duplicateValues" dxfId="12" priority="24020" stopIfTrue="1"/>
    <cfRule type="duplicateValues" dxfId="11" priority="24021" stopIfTrue="1"/>
  </conditionalFormatting>
  <conditionalFormatting sqref="C9:C11">
    <cfRule type="duplicateValues" dxfId="10" priority="25624" stopIfTrue="1"/>
  </conditionalFormatting>
  <conditionalFormatting sqref="C9:C11">
    <cfRule type="duplicateValues" dxfId="9" priority="25626" stopIfTrue="1"/>
    <cfRule type="duplicateValues" dxfId="8" priority="25627" stopIfTrue="1"/>
  </conditionalFormatting>
  <conditionalFormatting sqref="C17 C12:C15">
    <cfRule type="duplicateValues" dxfId="7" priority="26395" stopIfTrue="1"/>
  </conditionalFormatting>
  <conditionalFormatting sqref="C17 C12:C15">
    <cfRule type="duplicateValues" dxfId="6" priority="26397" stopIfTrue="1"/>
    <cfRule type="duplicateValues" dxfId="5" priority="26398" stopIfTrue="1"/>
  </conditionalFormatting>
  <conditionalFormatting sqref="A17:B17 A7:A16">
    <cfRule type="duplicateValues" dxfId="4" priority="26423" stopIfTrue="1"/>
  </conditionalFormatting>
  <conditionalFormatting sqref="H6">
    <cfRule type="duplicateValues" dxfId="3" priority="1" stopIfTrue="1"/>
  </conditionalFormatting>
  <conditionalFormatting sqref="H6">
    <cfRule type="duplicateValues" dxfId="2" priority="2" stopIfTrue="1"/>
    <cfRule type="duplicateValues" dxfId="1" priority="3" stopIfTrue="1"/>
  </conditionalFormatting>
  <conditionalFormatting sqref="C7">
    <cfRule type="duplicateValues" dxfId="0" priority="26442" stopIfTrue="1"/>
  </conditionalFormatting>
  <printOptions horizontalCentered="1"/>
  <pageMargins left="1.25" right="0.25" top="0.75" bottom="0.75" header="0.3" footer="0.3"/>
  <pageSetup paperSize="5" scale="69" fitToHeight="0" orientation="landscape" r:id="rId1"/>
  <rowBreaks count="1" manualBreakCount="1">
    <brk id="12"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Cuentas por Pagar NOVIEMBR-2017</vt:lpstr>
      <vt:lpstr>'Cuentas por Pagar NOVIEMBR-2017'!Área_de_impresión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2017-12-11T20:00:43Z</cp:lastPrinted>
  <dcterms:created xsi:type="dcterms:W3CDTF">2013-07-09T17:31:14Z</dcterms:created>
  <dcterms:modified xsi:type="dcterms:W3CDTF">2017-12-13T19:33:32Z</dcterms:modified>
</cp:coreProperties>
</file>