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NOVIEMBRE 2023\"/>
    </mc:Choice>
  </mc:AlternateContent>
  <xr:revisionPtr revIDLastSave="0" documentId="8_{F27848B1-592C-4739-B0B6-97767DE36668}" xr6:coauthVersionLast="47" xr6:coauthVersionMax="47" xr10:uidLastSave="{00000000-0000-0000-0000-000000000000}"/>
  <bookViews>
    <workbookView xWindow="-120" yWindow="-120" windowWidth="20730" windowHeight="11160" xr2:uid="{54777C0F-89F1-4BE7-8CEA-49983EE5C9D4}"/>
  </bookViews>
  <sheets>
    <sheet name="Hoja2" sheetId="2" r:id="rId1"/>
  </sheets>
  <definedNames>
    <definedName name="_xlnm.Print_Area" localSheetId="0">Hoja2!$A$1:$J$24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H16" i="2"/>
  <c r="G16" i="2"/>
  <c r="H9" i="2"/>
  <c r="H10" i="2"/>
  <c r="H11" i="2"/>
  <c r="H12" i="2"/>
  <c r="H13" i="2"/>
  <c r="H14" i="2"/>
  <c r="H15" i="2"/>
</calcChain>
</file>

<file path=xl/sharedStrings.xml><?xml version="1.0" encoding="utf-8"?>
<sst xmlns="http://schemas.openxmlformats.org/spreadsheetml/2006/main" count="58" uniqueCount="53">
  <si>
    <t xml:space="preserve"> Proveedor</t>
  </si>
  <si>
    <t>Concepto</t>
  </si>
  <si>
    <t>No. de Factura (Gubernamental)</t>
  </si>
  <si>
    <t>Monto  Facturado de la deuda</t>
  </si>
  <si>
    <t>Monto Pagado a la fecha</t>
  </si>
  <si>
    <t xml:space="preserve">Monto Pendiente </t>
  </si>
  <si>
    <t>Estado (completo, pendiente y atrasado)</t>
  </si>
  <si>
    <t>AGUA PLANETA AZUL
 C X A</t>
  </si>
  <si>
    <t>D’ JIMENEZ MISTER PASTELITOS, 
SRL</t>
  </si>
  <si>
    <t>ADQUISICIÓN DE SERVICIOS Y ARTICULOS PARA LA MISA DEL 141 ANIVERSARIO DE LA INSTITUCIÓN</t>
  </si>
  <si>
    <t>B15000000353</t>
  </si>
  <si>
    <t>18/11/2023</t>
  </si>
  <si>
    <t>PENDIENTE  Libramiento 1472</t>
  </si>
  <si>
    <t>CONTRATACION DE SERVICIOS DE MANTENIMIENTOS PREVENTIVO Y PROFUNDO PARA TRES (3) ASCENSORES DE ESTA INSTITUCIÓN POR UN PERIODO DE 1 AÑO</t>
  </si>
  <si>
    <t>PROMOGRAFI,
SRL</t>
  </si>
  <si>
    <t>SOLICITUD DE COMPRAS DE CAMISAS PARA SER USADAS POR EL PERSONAL DE SORTEOS</t>
  </si>
  <si>
    <t>B1500000135</t>
  </si>
  <si>
    <t>17/11/2023</t>
  </si>
  <si>
    <t>PENDIENTE   Libramiento 1564</t>
  </si>
  <si>
    <t>“ADQUISICION DE 2000 BOTELLONES DE AGUA PARA SUMINISTRARLO A LOS DISTINTOS DEPARTAMENTOS EN LA INSTITUCION</t>
  </si>
  <si>
    <t>B1500165332 / B1500165599 / B1500165707 / B1500166066</t>
  </si>
  <si>
    <t>PENDIENTE  Libramiento 1567</t>
  </si>
  <si>
    <t>FERMO SUPLIMPORT
SRL</t>
  </si>
  <si>
    <t>CONTRATACION DE SERVICIOS DE MONTAJE, COORDINACION Y ORGANIZACIÓN DE EVENTOS, PARA CURSO-TALLER EN COMPRAS PUBLICAS, Y ACTIVIDADES DE LANZAMIENTO DE NUEVOS PRODUCTOS DE LA LOTERIA NACIONAL</t>
  </si>
  <si>
    <t>B1500000102</t>
  </si>
  <si>
    <t>28/11/2023</t>
  </si>
  <si>
    <t>13/12/2023</t>
  </si>
  <si>
    <t>PENDIENTE  Libramiento 1619</t>
  </si>
  <si>
    <t xml:space="preserve">
AROMAS JT, 
EIRL</t>
  </si>
  <si>
    <t>CONTRATACIÓN DE CATERING PARA CURSO-TALLER EN COMPRAS PUBLICA, Y ACTIVIDADES DE LANZAMIENTO DE NUEVOS PRODUCTOS DE LA LOTERÍA NACIONAL</t>
  </si>
  <si>
    <t>PENDIENTE  Libramiento 1620</t>
  </si>
  <si>
    <t>ELEROM
S.A.S</t>
  </si>
  <si>
    <t>B1500001146</t>
  </si>
  <si>
    <t>PENDIENTE  Libramiento 1623</t>
  </si>
  <si>
    <t>SERVICIOS EMPRESARIALES CANAAN
(SRL)</t>
  </si>
  <si>
    <t>ADQUISICION DE GASOIL, PARA SER UTILIZADO EN LA PLANTA DE SORTEOS Y LA PLANTA GENERAL DE ESTA SEDE CENTRAL</t>
  </si>
  <si>
    <t>B1500000912</t>
  </si>
  <si>
    <t>PENDIENTE  Libramiento 1627</t>
  </si>
  <si>
    <t>RD$</t>
  </si>
  <si>
    <t>B1500000180</t>
  </si>
  <si>
    <t>MINISTERIO DE HACIENDA</t>
  </si>
  <si>
    <t>ADMINISTRACION LOTERIA NACIONAL</t>
  </si>
  <si>
    <t>DEPARTAMENTO DE CONTABILIDAD</t>
  </si>
  <si>
    <t>____________________________________</t>
  </si>
  <si>
    <t>Nataly Paniagua de  Rosario</t>
  </si>
  <si>
    <t>Gizel A. Rivera Soto</t>
  </si>
  <si>
    <t>Directora Financiera</t>
  </si>
  <si>
    <t>Encargada de Contabilidad</t>
  </si>
  <si>
    <t>Fecha Fin de Factura</t>
  </si>
  <si>
    <t>Fecha  de Emision Factura</t>
  </si>
  <si>
    <t>Total para Noviembre 2023</t>
  </si>
  <si>
    <t>14/12/2023</t>
  </si>
  <si>
    <t>Relación de Estado de cuenta suplidores  al 30 del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</si>
</sst>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43" fontId="10" fillId="2" borderId="4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 applyProtection="1">
      <alignment horizontal="center" vertical="center" wrapText="1" readingOrder="1"/>
      <protection locked="0"/>
    </xf>
    <xf numFmtId="43" fontId="7" fillId="0" borderId="1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7" fillId="0" borderId="3" xfId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wrapText="1"/>
    </xf>
    <xf numFmtId="43" fontId="4" fillId="0" borderId="0" xfId="1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933451</xdr:colOff>
      <xdr:row>2</xdr:row>
      <xdr:rowOff>9525</xdr:rowOff>
    </xdr:from>
    <xdr:to>
      <xdr:col>8</xdr:col>
      <xdr:colOff>1238251</xdr:colOff>
      <xdr:row>6</xdr:row>
      <xdr:rowOff>152400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1EC23589-3454-4CF3-8995-2F62CBE813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06101" y="390525"/>
          <a:ext cx="13906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180975</xdr:rowOff>
    </xdr:from>
    <xdr:to>
      <xdr:col>0</xdr:col>
      <xdr:colOff>1933576</xdr:colOff>
      <xdr:row>6</xdr:row>
      <xdr:rowOff>59946</xdr:rowOff>
    </xdr:to>
    <xdr:pic>
      <xdr:nvPicPr>
        <xdr:cNvPr id="13" name="Imagen 12" descr="Logo Ministerio de Hacienda">
          <a:extLst>
            <a:ext uri="{FF2B5EF4-FFF2-40B4-BE49-F238E27FC236}">
              <a16:creationId xmlns:a16="http://schemas.microsoft.com/office/drawing/2014/main" id="{A1F90BBD-1250-4B67-87BE-4E289274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1475"/>
          <a:ext cx="1885951" cy="11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F216-EE42-477E-B892-2AC3AFB45596}">
  <sheetPr>
    <pageSetUpPr fitToPage="1"/>
  </sheetPr>
  <dimension ref="A1:J24"/>
  <sheetViews>
    <sheetView showGridLines="0" tabSelected="1" workbookViewId="0">
      <selection activeCell="A24" sqref="A24"/>
    </sheetView>
  </sheetViews>
  <sheetFormatPr baseColWidth="10" defaultRowHeight="15" x14ac:dyDescent="0.25"/>
  <cols>
    <col min="1" max="1" width="32.5703125" customWidth="1"/>
    <col min="2" max="2" width="49" customWidth="1"/>
    <col min="3" max="3" width="19.85546875" customWidth="1"/>
    <col min="4" max="4" width="14.28515625" customWidth="1"/>
    <col min="5" max="5" width="13.85546875" customWidth="1"/>
    <col min="6" max="6" width="14.28515625" customWidth="1"/>
    <col min="7" max="7" width="15.7109375" customWidth="1"/>
    <col min="8" max="8" width="16.28515625" customWidth="1"/>
    <col min="9" max="9" width="20" customWidth="1"/>
  </cols>
  <sheetData>
    <row r="1" spans="1:10" x14ac:dyDescent="0.25">
      <c r="A1" s="5"/>
      <c r="B1" s="5"/>
      <c r="C1" s="5"/>
      <c r="D1" s="5"/>
      <c r="E1" s="5"/>
      <c r="F1" s="6"/>
      <c r="G1" s="6"/>
      <c r="H1" s="6"/>
      <c r="I1" s="6"/>
    </row>
    <row r="2" spans="1:10" x14ac:dyDescent="0.25">
      <c r="A2" s="5"/>
      <c r="B2" s="5"/>
      <c r="C2" s="5"/>
      <c r="D2" s="5"/>
      <c r="E2" s="5"/>
      <c r="F2" s="6"/>
      <c r="G2" s="6"/>
      <c r="H2" s="6"/>
      <c r="I2" s="6"/>
    </row>
    <row r="3" spans="1:10" ht="22.5" customHeight="1" x14ac:dyDescent="0.3">
      <c r="A3" s="5"/>
      <c r="B3" s="32" t="s">
        <v>40</v>
      </c>
      <c r="C3" s="32"/>
      <c r="D3" s="32"/>
      <c r="E3" s="32"/>
      <c r="F3" s="32"/>
      <c r="G3" s="32"/>
      <c r="H3" s="32"/>
      <c r="I3" s="6"/>
    </row>
    <row r="4" spans="1:10" ht="22.5" customHeight="1" x14ac:dyDescent="0.3">
      <c r="A4" s="5"/>
      <c r="B4" s="32" t="s">
        <v>41</v>
      </c>
      <c r="C4" s="32"/>
      <c r="D4" s="32"/>
      <c r="E4" s="32"/>
      <c r="F4" s="32"/>
      <c r="G4" s="32"/>
      <c r="H4" s="32"/>
      <c r="I4" s="6"/>
    </row>
    <row r="5" spans="1:10" ht="22.5" customHeight="1" x14ac:dyDescent="0.3">
      <c r="A5" s="7"/>
      <c r="B5" s="32" t="s">
        <v>42</v>
      </c>
      <c r="C5" s="32"/>
      <c r="D5" s="32"/>
      <c r="E5" s="32"/>
      <c r="F5" s="32"/>
      <c r="G5" s="32"/>
      <c r="H5" s="32"/>
      <c r="I5" s="8"/>
    </row>
    <row r="6" spans="1:10" x14ac:dyDescent="0.25">
      <c r="A6" s="7"/>
      <c r="B6" s="7"/>
      <c r="C6" s="7"/>
      <c r="D6" s="7"/>
      <c r="E6" s="7"/>
      <c r="F6" s="8"/>
      <c r="G6" s="8"/>
      <c r="H6" s="8"/>
      <c r="I6" s="8"/>
    </row>
    <row r="7" spans="1:10" ht="18.75" customHeight="1" thickBot="1" x14ac:dyDescent="0.35">
      <c r="A7" s="34" t="s">
        <v>52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48" thickBot="1" x14ac:dyDescent="0.3">
      <c r="A8" s="3" t="s">
        <v>0</v>
      </c>
      <c r="B8" s="3" t="s">
        <v>1</v>
      </c>
      <c r="C8" s="3" t="s">
        <v>2</v>
      </c>
      <c r="D8" s="12" t="s">
        <v>49</v>
      </c>
      <c r="E8" s="13" t="s">
        <v>48</v>
      </c>
      <c r="F8" s="4" t="s">
        <v>3</v>
      </c>
      <c r="G8" s="4" t="s">
        <v>4</v>
      </c>
      <c r="H8" s="4" t="s">
        <v>5</v>
      </c>
      <c r="I8" s="3" t="s">
        <v>6</v>
      </c>
    </row>
    <row r="9" spans="1:10" ht="95.25" customHeight="1" x14ac:dyDescent="0.25">
      <c r="A9" s="16" t="s">
        <v>8</v>
      </c>
      <c r="B9" s="17" t="s">
        <v>9</v>
      </c>
      <c r="C9" s="18" t="s">
        <v>10</v>
      </c>
      <c r="D9" s="19">
        <v>44996</v>
      </c>
      <c r="E9" s="19" t="s">
        <v>11</v>
      </c>
      <c r="F9" s="20">
        <v>23000</v>
      </c>
      <c r="G9" s="20">
        <v>0</v>
      </c>
      <c r="H9" s="21">
        <f>+F9-G9</f>
        <v>23000</v>
      </c>
      <c r="I9" s="21" t="s">
        <v>12</v>
      </c>
    </row>
    <row r="10" spans="1:10" ht="52.5" customHeight="1" x14ac:dyDescent="0.25">
      <c r="A10" s="16" t="s">
        <v>14</v>
      </c>
      <c r="B10" s="17" t="s">
        <v>15</v>
      </c>
      <c r="C10" s="22" t="s">
        <v>16</v>
      </c>
      <c r="D10" s="23" t="s">
        <v>17</v>
      </c>
      <c r="E10" s="23">
        <v>44969</v>
      </c>
      <c r="F10" s="24">
        <v>50846.2</v>
      </c>
      <c r="G10" s="24">
        <v>0</v>
      </c>
      <c r="H10" s="24">
        <f t="shared" ref="H10:H15" si="0">+F10-G10</f>
        <v>50846.2</v>
      </c>
      <c r="I10" s="21" t="s">
        <v>18</v>
      </c>
    </row>
    <row r="11" spans="1:10" ht="70.5" customHeight="1" x14ac:dyDescent="0.25">
      <c r="A11" s="18" t="s">
        <v>7</v>
      </c>
      <c r="B11" s="17" t="s">
        <v>19</v>
      </c>
      <c r="C11" s="18" t="s">
        <v>20</v>
      </c>
      <c r="D11" s="23" t="s">
        <v>17</v>
      </c>
      <c r="E11" s="23">
        <v>44969</v>
      </c>
      <c r="F11" s="24">
        <v>28980</v>
      </c>
      <c r="G11" s="24">
        <v>0</v>
      </c>
      <c r="H11" s="24">
        <f t="shared" si="0"/>
        <v>28980</v>
      </c>
      <c r="I11" s="21" t="s">
        <v>21</v>
      </c>
    </row>
    <row r="12" spans="1:10" ht="119.25" customHeight="1" x14ac:dyDescent="0.25">
      <c r="A12" s="18" t="s">
        <v>22</v>
      </c>
      <c r="B12" s="17" t="s">
        <v>23</v>
      </c>
      <c r="C12" s="18" t="s">
        <v>24</v>
      </c>
      <c r="D12" s="23" t="s">
        <v>25</v>
      </c>
      <c r="E12" s="23" t="s">
        <v>26</v>
      </c>
      <c r="F12" s="24">
        <v>4691520.7</v>
      </c>
      <c r="G12" s="24">
        <v>0</v>
      </c>
      <c r="H12" s="24">
        <f t="shared" si="0"/>
        <v>4691520.7</v>
      </c>
      <c r="I12" s="25" t="s">
        <v>27</v>
      </c>
    </row>
    <row r="13" spans="1:10" ht="108" customHeight="1" x14ac:dyDescent="0.25">
      <c r="A13" s="18" t="s">
        <v>28</v>
      </c>
      <c r="B13" s="17" t="s">
        <v>29</v>
      </c>
      <c r="C13" s="18" t="s">
        <v>39</v>
      </c>
      <c r="D13" s="23">
        <v>45258</v>
      </c>
      <c r="E13" s="23" t="s">
        <v>26</v>
      </c>
      <c r="F13" s="24">
        <v>4600000</v>
      </c>
      <c r="G13" s="24">
        <v>0</v>
      </c>
      <c r="H13" s="26">
        <f t="shared" si="0"/>
        <v>4600000</v>
      </c>
      <c r="I13" s="25" t="s">
        <v>30</v>
      </c>
    </row>
    <row r="14" spans="1:10" ht="87.75" customHeight="1" x14ac:dyDescent="0.25">
      <c r="A14" s="18" t="s">
        <v>31</v>
      </c>
      <c r="B14" s="17" t="s">
        <v>13</v>
      </c>
      <c r="C14" s="18" t="s">
        <v>32</v>
      </c>
      <c r="D14" s="23" t="s">
        <v>25</v>
      </c>
      <c r="E14" s="23" t="s">
        <v>26</v>
      </c>
      <c r="F14" s="24">
        <v>15809.05</v>
      </c>
      <c r="G14" s="24">
        <v>0</v>
      </c>
      <c r="H14" s="24">
        <f t="shared" si="0"/>
        <v>15809.05</v>
      </c>
      <c r="I14" s="25" t="s">
        <v>33</v>
      </c>
    </row>
    <row r="15" spans="1:10" ht="63.75" thickBot="1" x14ac:dyDescent="0.3">
      <c r="A15" s="27" t="s">
        <v>34</v>
      </c>
      <c r="B15" s="28" t="s">
        <v>35</v>
      </c>
      <c r="C15" s="27" t="s">
        <v>36</v>
      </c>
      <c r="D15" s="29">
        <v>45259</v>
      </c>
      <c r="E15" s="29" t="s">
        <v>51</v>
      </c>
      <c r="F15" s="30">
        <v>47256</v>
      </c>
      <c r="G15" s="30">
        <v>0</v>
      </c>
      <c r="H15" s="30">
        <f t="shared" si="0"/>
        <v>47256</v>
      </c>
      <c r="I15" s="31" t="s">
        <v>37</v>
      </c>
    </row>
    <row r="16" spans="1:10" ht="35.25" customHeight="1" thickBot="1" x14ac:dyDescent="0.3">
      <c r="A16" s="14"/>
      <c r="B16" s="14"/>
      <c r="C16" s="14" t="s">
        <v>50</v>
      </c>
      <c r="D16" s="14"/>
      <c r="E16" s="14" t="s">
        <v>38</v>
      </c>
      <c r="F16" s="15">
        <f>SUM(F9:F15)</f>
        <v>9457411.9500000011</v>
      </c>
      <c r="G16" s="14">
        <f>SUM(G9:G15)</f>
        <v>0</v>
      </c>
      <c r="H16" s="15">
        <f>SUM(H9:H15)</f>
        <v>9457411.9500000011</v>
      </c>
      <c r="I16" s="14"/>
    </row>
    <row r="17" spans="1:9" ht="22.5" customHeight="1" x14ac:dyDescent="0.25">
      <c r="A17" s="1"/>
      <c r="C17" s="1"/>
      <c r="D17" s="1"/>
      <c r="E17" s="1"/>
      <c r="F17" s="1"/>
      <c r="G17" s="1"/>
      <c r="H17" s="1"/>
      <c r="I17" s="2"/>
    </row>
    <row r="18" spans="1:9" ht="22.5" customHeight="1" x14ac:dyDescent="0.25">
      <c r="A18" s="1"/>
      <c r="C18" s="1"/>
      <c r="D18" s="1"/>
      <c r="E18" s="1"/>
      <c r="F18" s="1"/>
      <c r="G18" s="1"/>
      <c r="H18" s="1"/>
      <c r="I18" s="2"/>
    </row>
    <row r="19" spans="1:9" ht="22.5" customHeight="1" x14ac:dyDescent="0.25">
      <c r="A19" s="1"/>
      <c r="C19" s="1"/>
      <c r="D19" s="1"/>
      <c r="E19" s="1"/>
      <c r="F19" s="1"/>
      <c r="G19" s="1"/>
      <c r="H19" s="1"/>
      <c r="I19" s="2"/>
    </row>
    <row r="22" spans="1:9" ht="15.75" x14ac:dyDescent="0.25">
      <c r="A22" s="35" t="s">
        <v>43</v>
      </c>
      <c r="B22" s="35"/>
      <c r="C22" s="35"/>
      <c r="D22" s="9"/>
      <c r="E22" s="5"/>
      <c r="F22" s="35" t="s">
        <v>43</v>
      </c>
      <c r="G22" s="35"/>
      <c r="H22" s="35"/>
      <c r="I22" s="35"/>
    </row>
    <row r="23" spans="1:9" ht="15.75" x14ac:dyDescent="0.25">
      <c r="A23" s="5"/>
      <c r="B23" s="10" t="s">
        <v>44</v>
      </c>
      <c r="C23" s="10"/>
      <c r="D23" s="10"/>
      <c r="E23" s="5"/>
      <c r="F23" s="36" t="s">
        <v>45</v>
      </c>
      <c r="G23" s="36"/>
      <c r="H23" s="36"/>
      <c r="I23" s="36"/>
    </row>
    <row r="24" spans="1:9" ht="15.75" x14ac:dyDescent="0.25">
      <c r="A24" s="5"/>
      <c r="B24" s="11" t="s">
        <v>46</v>
      </c>
      <c r="C24" s="11"/>
      <c r="D24" s="11"/>
      <c r="E24" s="5"/>
      <c r="F24" s="33" t="s">
        <v>47</v>
      </c>
      <c r="G24" s="33"/>
      <c r="H24" s="33"/>
      <c r="I24" s="33"/>
    </row>
  </sheetData>
  <mergeCells count="8">
    <mergeCell ref="B3:H3"/>
    <mergeCell ref="B4:H4"/>
    <mergeCell ref="B5:H5"/>
    <mergeCell ref="F24:I24"/>
    <mergeCell ref="A7:J7"/>
    <mergeCell ref="A22:C22"/>
    <mergeCell ref="F22:I22"/>
    <mergeCell ref="F23:I23"/>
  </mergeCells>
  <pageMargins left="0.7" right="0.7" top="0.75" bottom="0.75" header="0.3" footer="0.3"/>
  <pageSetup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YAMILEX GARCIA FELIZ</cp:lastModifiedBy>
  <cp:lastPrinted>2023-12-08T16:48:01Z</cp:lastPrinted>
  <dcterms:created xsi:type="dcterms:W3CDTF">2023-12-05T18:41:00Z</dcterms:created>
  <dcterms:modified xsi:type="dcterms:W3CDTF">2023-12-12T13:24:35Z</dcterms:modified>
</cp:coreProperties>
</file>