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OCTUBRE 2024\"/>
    </mc:Choice>
  </mc:AlternateContent>
  <xr:revisionPtr revIDLastSave="0" documentId="13_ncr:1_{C08FE1E6-6B65-45C2-B104-9774A7362CA9}" xr6:coauthVersionLast="47" xr6:coauthVersionMax="47" xr10:uidLastSave="{00000000-0000-0000-0000-000000000000}"/>
  <bookViews>
    <workbookView xWindow="-120" yWindow="-120" windowWidth="29040" windowHeight="15840" activeTab="1" xr2:uid="{163C4985-32B9-45F8-A674-78776DCE771C}"/>
  </bookViews>
  <sheets>
    <sheet name="Cuentas pagadas en Oct. 2024" sheetId="21" r:id="rId1"/>
    <sheet name="Cuentas por pagar Oct. 2024" sheetId="23" r:id="rId2"/>
  </sheets>
  <definedNames>
    <definedName name="_xlnm.Print_Area" localSheetId="0">'Cuentas pagadas en Oct. 2024'!$A$2:$J$28</definedName>
    <definedName name="_xlnm.Print_Area" localSheetId="1">'Cuentas por pagar Oct. 2024'!$A$1:$I$25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3" l="1"/>
  <c r="G18" i="23"/>
  <c r="F18" i="23"/>
  <c r="H17" i="23"/>
  <c r="H16" i="23"/>
  <c r="H15" i="23"/>
  <c r="H13" i="23"/>
  <c r="H12" i="23"/>
  <c r="H20" i="21"/>
  <c r="F20" i="21"/>
  <c r="I19" i="21"/>
  <c r="I18" i="21"/>
  <c r="I17" i="21"/>
  <c r="I16" i="21"/>
  <c r="I15" i="21"/>
  <c r="I14" i="21"/>
  <c r="I13" i="21"/>
  <c r="I12" i="21"/>
  <c r="H18" i="23" l="1"/>
  <c r="I20" i="21"/>
</calcChain>
</file>

<file path=xl/sharedStrings.xml><?xml version="1.0" encoding="utf-8"?>
<sst xmlns="http://schemas.openxmlformats.org/spreadsheetml/2006/main" count="135" uniqueCount="90">
  <si>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</si>
  <si>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</si>
  <si>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</si>
  <si>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</si>
  <si>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</si>
  <si>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</si>
  <si>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</si>
  <si>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</si>
  <si>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</si>
  <si>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</si>
  <si>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</si>
  <si>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</si>
  <si>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</si>
  <si>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</si>
  <si>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Nataly Paniagua de  Rosario</t>
  </si>
  <si>
    <t>Gizel A. Rivera Soto</t>
  </si>
  <si>
    <t>Directora Financiera</t>
  </si>
  <si>
    <t>Encargada de Contabilidad</t>
  </si>
  <si>
    <t xml:space="preserve">                           ____________________________________</t>
  </si>
  <si>
    <t>Fecha de Pago</t>
  </si>
  <si>
    <t>27/09/2024</t>
  </si>
  <si>
    <t>ULTIMO PAGO POR SERVICIO DE CONECTIVIDAD OGTICLOUD EN EL DATA CENTER DEL ESTADO DOMINICANO, FACTURAS NCF: B1500003251, CORRESPONDIENTE AL MES DE AGOSTO  2024, ATENDIENDO A LO ESTABLECIDO EN EL CONTRATO FIRMADO EN LA FECHA 28/11/2022.</t>
  </si>
  <si>
    <t>B1500003251</t>
  </si>
  <si>
    <t>OFICINA GUBERNAMENTAL DE TECNOLOGIA DE LA INFORMACION Y COMUNICACION</t>
  </si>
  <si>
    <t>02/10/2024</t>
  </si>
  <si>
    <t xml:space="preserve">
ULTIMO PAGO ALQUILER DEL ESPACIO QUE OCUPA ESTA INSTITUCIÓN EN EL DATA CENTER DEL ESTADO DOMINICANO, NCF: B1500003250. CORRESPONDIENTE AL MES DE AGOSTO 2024. ATENDIENDO A LO ESTABLECIDO EN EL CONTRATO EN FECHA 28/11/2022.</t>
  </si>
  <si>
    <t>B1500003250</t>
  </si>
  <si>
    <t>ALQUILER DE 2 IMPRESORAS MONOCROMÁTICAS, PARA SER UTILIZADAS EN LA DIRECCIÓN DE PRODUCCIÓN, POR PERIODO DE UN AÑO (1), NCF: B1500000797, CORRESPONDIENTE AL MES DE JULIO 2024. PAGO 7/12. ORDEN NO.2023-00072.</t>
  </si>
  <si>
    <t xml:space="preserve"> B1500000797</t>
  </si>
  <si>
    <t>ALQUILER DE IMPRESORA FULL COLOR, PARA SER UTILIZADA EN LA DIR. DE PRODUCCIÓN DE LA INST. POR PERIODO DE 1 AÑO, CORRESP. DE 15/08/2024 HASTA EL 16/09/2024. CUOTA 5/12. NCF: E450000000366. ORDEN NO. 2024-00023.</t>
  </si>
  <si>
    <t>E450000000366</t>
  </si>
  <si>
    <t>10/10/2024</t>
  </si>
  <si>
    <t>ADQUISICIÓN ESPIRALES CONTINUO Y TRADICIONAL, PARA SER UTILIZADOS POR EL DEPARTAMENTO DE IMPRESOS DE LA INSTITUCIÓN. NCF: B1500000214. ORDEN NO. 2024-00060.</t>
  </si>
  <si>
    <t>B1500000214</t>
  </si>
  <si>
    <t>11/10/2024</t>
  </si>
  <si>
    <t>SERVICIO DE FISCALIZACIÓN DE LOS SORTEOS DIARIOS (TARDE/NOCHE) DE LA INST. CORRESPONDIENTE AL PERIODO DESDE EL 11/08/2024 HASTA EL 11/09/2024, CUOTA 11/12. NCF: B1500000240.</t>
  </si>
  <si>
    <t>B1500000240</t>
  </si>
  <si>
    <t>COLEGIO DOMINICANO DE CONTADORES, INC (CODOCON)</t>
  </si>
  <si>
    <t>12/10/2024</t>
  </si>
  <si>
    <t>ADQUISICIÓN DE CONFECCIÓN DE UNIFORMES, PARA LA COMISIÓN DE ÉTICA (CIGN) DE LA INSTITUCIÓN. NCF: B1500000299. ORDEN NO. 2024-00061.</t>
  </si>
  <si>
    <t>B1500000299</t>
  </si>
  <si>
    <t>ICU SOLUCIONES EMPRESARIALES, SRL</t>
  </si>
  <si>
    <t>03/10/2024</t>
  </si>
  <si>
    <t>COPY SOLUTIONS INTERNATIONAL, S A</t>
  </si>
  <si>
    <t>SUPLIORME, SRL</t>
  </si>
  <si>
    <t>NJCJ SUPLIDORES, SRL</t>
  </si>
  <si>
    <t>ALQUILER DE 2 IMPRESORAS MONOCROMÁTICAS, PARA SER UTILIZADAS EN LA DIRECCIÓN DE PRODUCCIÓN, POR UN PERIODO DE UN AÑO (1), NCF: B1500000805, CORRESPONDIENTE AL MES DE AGOSTO 2024. PAGO 8/12. ORDEN NO.2023-00072.</t>
  </si>
  <si>
    <t>B1500000805</t>
  </si>
  <si>
    <t>17/09/2024</t>
  </si>
  <si>
    <t>18/09/2024</t>
  </si>
  <si>
    <t>25/09/2024</t>
  </si>
  <si>
    <t>26/09/2024</t>
  </si>
  <si>
    <t>Total para octubre 2024</t>
  </si>
  <si>
    <t xml:space="preserve">PAGADA      Libramiento 1225-1 </t>
  </si>
  <si>
    <t xml:space="preserve">PAGADA      Libramiento 1228-1 </t>
  </si>
  <si>
    <t xml:space="preserve">PAGADA      Libramiento 1243-1 </t>
  </si>
  <si>
    <t xml:space="preserve">PAGADA      Libramiento 1251-1 </t>
  </si>
  <si>
    <t xml:space="preserve">PAGADA      Libramiento 1253-1 </t>
  </si>
  <si>
    <t xml:space="preserve">PAGADA      Libramiento 1267-1 </t>
  </si>
  <si>
    <t>PAGADA      Libramiento 1269-1</t>
  </si>
  <si>
    <t>PAGADA      Libramiento 1273-1</t>
  </si>
  <si>
    <t>SERVICIO DE MANTENIMIENTO EN LAS DIFERENTES AREAS DE ESTA INSTITUCIÓN Y CAMBIO DE PAÑOS DE CRISTALES FIJOS. NCF: B1500000068. ORDEN NO. 2024-00059.</t>
  </si>
  <si>
    <t>B1500000068</t>
  </si>
  <si>
    <t>18/10/2024</t>
  </si>
  <si>
    <t>02/11/2024</t>
  </si>
  <si>
    <t xml:space="preserve">PENDIENTE Libramiento 1372-1 </t>
  </si>
  <si>
    <t>RENOVACION DE LAS POLIZAS NOS.2-2-502-0218350 Y 2-2-503-0262265, CORRESPONDIENTE A SEGUROS DE VEHICULOS DE LA INSTITUCION, PERIODO DEL 10/10/2024 HASTA 10/10/2025.NCF: E450000002255 Y E450000002256</t>
  </si>
  <si>
    <t>E450000002255</t>
  </si>
  <si>
    <t xml:space="preserve"> E450000002256</t>
  </si>
  <si>
    <t>SEGUROS RESERVAS, SA</t>
  </si>
  <si>
    <t>GRUPO FARZANA, SRL</t>
  </si>
  <si>
    <t>23/10/2024</t>
  </si>
  <si>
    <t>07/11/2024</t>
  </si>
  <si>
    <t xml:space="preserve">PENDIENTE Libramiento 1378-1 </t>
  </si>
  <si>
    <t>ALQUILER DE IMPRESORA FULL COLOR, PARA SER UTILIZADA EN LA DIR. DE PRODUCCIÓN DE LA INST. POR UN PERIODO DE 1 AÑO, CORRESP. AL 16/09/2024 HASTA EL 15/10/2024. CUOTA 6/12. NCF: E450000000399. ORDEN NO. 2024-00023.</t>
  </si>
  <si>
    <t>E450000000399</t>
  </si>
  <si>
    <t>24/10/2024</t>
  </si>
  <si>
    <t>08/11/2024</t>
  </si>
  <si>
    <t xml:space="preserve">PENDIENTE Libramiento 1394-1 </t>
  </si>
  <si>
    <t>ALQUILER DE 2 IMPRESORAS MONOCROMÁTICAS, PARA SER UTILIZADAS EN LA DIRECCIÓN DE PRODUCCIÓN, POR UN PERIODO DE UN AÑO (1), NCF: B1500000816, CORRESPONDIENTE AL MES DE SEPTIEMBRE 2024. PAGO 9/12. ORDEN NO.2023-00072.</t>
  </si>
  <si>
    <t>B1500000816</t>
  </si>
  <si>
    <t xml:space="preserve">PENDIENTE Libramiento 1395-1 </t>
  </si>
  <si>
    <t>PAGO FACTURA NO.00210920 NCF: E450000000293, POR PAGO DE SERVICIOS DE PLANES COMPLEMENTARIOS DE SALUD, EN PÓLIZA NO. 24144, CORRESPONDIENTE A EMPLEADOS DE LA INSTITUCIÓN, CON COBERTURA DESDE EL 01 AL 30 DE NOVIEMBRE 2024.</t>
  </si>
  <si>
    <t>SEGURO NACIONAL DE SALUD</t>
  </si>
  <si>
    <t>29/10/2024</t>
  </si>
  <si>
    <t xml:space="preserve"> E450000000293</t>
  </si>
  <si>
    <t>13/11/2024</t>
  </si>
  <si>
    <t xml:space="preserve">PENDIENTE Libramiento 1403-1 </t>
  </si>
  <si>
    <t xml:space="preserve">                         Relación de Estado de cuentas por pagar suplidores  al 31 del mes de Octubre 2024</t>
  </si>
  <si>
    <t xml:space="preserve">                         Relación de Estado de cuentas pagadas a suplidores  al 31 del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</si>
</sst>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3" fillId="0" borderId="0" xfId="0" applyFont="1"/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0" borderId="7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3" fontId="7" fillId="0" borderId="10" xfId="1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600076</xdr:colOff>
      <xdr:row>4</xdr:row>
      <xdr:rowOff>0</xdr:rowOff>
    </xdr:from>
    <xdr:to>
      <xdr:col>9</xdr:col>
      <xdr:colOff>733426</xdr:colOff>
      <xdr:row>9</xdr:row>
      <xdr:rowOff>41275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2829F21-9F0F-4143-B684-D0F0D8DBB3E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20826" y="571500"/>
          <a:ext cx="1238250" cy="127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104775</xdr:rowOff>
    </xdr:from>
    <xdr:to>
      <xdr:col>0</xdr:col>
      <xdr:colOff>1704975</xdr:colOff>
      <xdr:row>9</xdr:row>
      <xdr:rowOff>219075</xdr:rowOff>
    </xdr:to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027A0411-EB0C-4495-BBD0-C5C620C6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657350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1038225</xdr:colOff>
      <xdr:row>1</xdr:row>
      <xdr:rowOff>136525</xdr:rowOff>
    </xdr:from>
    <xdr:to>
      <xdr:col>9</xdr:col>
      <xdr:colOff>225425</xdr:colOff>
      <xdr:row>9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81F00-7CD1-410A-AC31-50CF769B6A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030325" y="136525"/>
          <a:ext cx="14636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104775</xdr:rowOff>
    </xdr:from>
    <xdr:to>
      <xdr:col>0</xdr:col>
      <xdr:colOff>1704975</xdr:colOff>
      <xdr:row>9</xdr:row>
      <xdr:rowOff>190500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37381970-B7C9-4CFA-A67E-6DB92AB5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6573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703E-FB2E-4BDE-9655-9AA1A44F593D}">
  <sheetPr>
    <pageSetUpPr fitToPage="1"/>
  </sheetPr>
  <dimension ref="A1:J27"/>
  <sheetViews>
    <sheetView showGridLines="0" topLeftCell="A2" workbookViewId="0">
      <selection activeCell="J2" sqref="A2:J28"/>
    </sheetView>
  </sheetViews>
  <sheetFormatPr baseColWidth="10" defaultRowHeight="15" x14ac:dyDescent="0.25"/>
  <cols>
    <col min="1" max="1" width="44.5703125" customWidth="1"/>
    <col min="2" max="2" width="66.28515625" customWidth="1"/>
    <col min="3" max="3" width="18.42578125" customWidth="1"/>
    <col min="4" max="4" width="16.7109375" customWidth="1"/>
    <col min="5" max="5" width="14.42578125" bestFit="1" customWidth="1"/>
    <col min="6" max="6" width="17.140625" customWidth="1"/>
    <col min="7" max="7" width="14.140625" customWidth="1"/>
    <col min="8" max="8" width="12.5703125" customWidth="1"/>
    <col min="9" max="9" width="16.5703125" customWidth="1"/>
    <col min="10" max="10" width="21.7109375" customWidth="1"/>
  </cols>
  <sheetData>
    <row r="1" spans="1:10" hidden="1" x14ac:dyDescent="0.25"/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1"/>
      <c r="F5" s="2"/>
      <c r="G5" s="2"/>
      <c r="H5" s="2"/>
      <c r="I5" s="2"/>
      <c r="J5" s="2"/>
    </row>
    <row r="6" spans="1:10" ht="22.5" x14ac:dyDescent="0.3">
      <c r="A6" s="1"/>
      <c r="B6" s="36" t="s">
        <v>0</v>
      </c>
      <c r="C6" s="36"/>
      <c r="D6" s="36"/>
      <c r="E6" s="36"/>
      <c r="F6" s="36"/>
      <c r="G6" s="36"/>
      <c r="H6" s="36"/>
      <c r="I6" s="36"/>
      <c r="J6" s="2"/>
    </row>
    <row r="7" spans="1:10" ht="22.5" x14ac:dyDescent="0.3">
      <c r="A7" s="1"/>
      <c r="B7" s="36" t="s">
        <v>1</v>
      </c>
      <c r="C7" s="36"/>
      <c r="D7" s="36"/>
      <c r="E7" s="36"/>
      <c r="F7" s="36"/>
      <c r="G7" s="36"/>
      <c r="H7" s="36"/>
      <c r="I7" s="36"/>
      <c r="J7" s="2"/>
    </row>
    <row r="8" spans="1:10" ht="22.5" x14ac:dyDescent="0.3">
      <c r="A8" s="3"/>
      <c r="B8" s="36" t="s">
        <v>2</v>
      </c>
      <c r="C8" s="36"/>
      <c r="D8" s="36"/>
      <c r="E8" s="36"/>
      <c r="F8" s="36"/>
      <c r="G8" s="36"/>
      <c r="H8" s="36"/>
      <c r="I8" s="36"/>
      <c r="J8" s="4"/>
    </row>
    <row r="9" spans="1:10" x14ac:dyDescent="0.25">
      <c r="A9" s="3"/>
      <c r="B9" s="3"/>
      <c r="C9" s="3"/>
      <c r="D9" s="3"/>
      <c r="E9" s="3"/>
      <c r="F9" s="4"/>
      <c r="G9" s="4"/>
      <c r="H9" s="4"/>
      <c r="I9" s="4"/>
      <c r="J9" s="4"/>
    </row>
    <row r="10" spans="1:10" ht="19.5" thickBot="1" x14ac:dyDescent="0.35">
      <c r="A10" s="37" t="s">
        <v>89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61.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19</v>
      </c>
      <c r="H11" s="6" t="s">
        <v>9</v>
      </c>
      <c r="I11" s="6" t="s">
        <v>10</v>
      </c>
      <c r="J11" s="21" t="s">
        <v>11</v>
      </c>
    </row>
    <row r="12" spans="1:10" ht="83.25" customHeight="1" x14ac:dyDescent="0.25">
      <c r="A12" s="30" t="s">
        <v>23</v>
      </c>
      <c r="B12" s="14" t="s">
        <v>21</v>
      </c>
      <c r="C12" s="13" t="s">
        <v>22</v>
      </c>
      <c r="D12" s="33" t="s">
        <v>48</v>
      </c>
      <c r="E12" s="33" t="s">
        <v>24</v>
      </c>
      <c r="F12" s="7">
        <v>6354.8</v>
      </c>
      <c r="G12" s="25" t="s">
        <v>42</v>
      </c>
      <c r="H12" s="7">
        <v>0</v>
      </c>
      <c r="I12" s="7">
        <f t="shared" ref="I12:I19" si="0">+F12-H12</f>
        <v>6354.8</v>
      </c>
      <c r="J12" s="26" t="s">
        <v>53</v>
      </c>
    </row>
    <row r="13" spans="1:10" ht="101.25" customHeight="1" x14ac:dyDescent="0.25">
      <c r="A13" s="30" t="s">
        <v>23</v>
      </c>
      <c r="B13" s="14" t="s">
        <v>25</v>
      </c>
      <c r="C13" s="13" t="s">
        <v>26</v>
      </c>
      <c r="D13" s="15" t="s">
        <v>48</v>
      </c>
      <c r="E13" s="15" t="s">
        <v>24</v>
      </c>
      <c r="F13" s="7">
        <v>75750</v>
      </c>
      <c r="G13" s="25" t="s">
        <v>42</v>
      </c>
      <c r="H13" s="7">
        <v>0</v>
      </c>
      <c r="I13" s="7">
        <f t="shared" si="0"/>
        <v>75750</v>
      </c>
      <c r="J13" s="22" t="s">
        <v>54</v>
      </c>
    </row>
    <row r="14" spans="1:10" ht="78" customHeight="1" x14ac:dyDescent="0.25">
      <c r="A14" s="32" t="s">
        <v>41</v>
      </c>
      <c r="B14" s="27" t="s">
        <v>27</v>
      </c>
      <c r="C14" s="28" t="s">
        <v>28</v>
      </c>
      <c r="D14" s="15" t="s">
        <v>49</v>
      </c>
      <c r="E14" s="15" t="s">
        <v>42</v>
      </c>
      <c r="F14" s="29">
        <v>37493.800000000003</v>
      </c>
      <c r="G14" s="25" t="s">
        <v>42</v>
      </c>
      <c r="H14" s="7">
        <v>0</v>
      </c>
      <c r="I14" s="7">
        <f t="shared" si="0"/>
        <v>37493.800000000003</v>
      </c>
      <c r="J14" s="22" t="s">
        <v>55</v>
      </c>
    </row>
    <row r="15" spans="1:10" ht="76.5" customHeight="1" x14ac:dyDescent="0.25">
      <c r="A15" s="31" t="s">
        <v>43</v>
      </c>
      <c r="B15" s="14" t="s">
        <v>29</v>
      </c>
      <c r="C15" s="13" t="s">
        <v>30</v>
      </c>
      <c r="D15" s="15" t="s">
        <v>50</v>
      </c>
      <c r="E15" s="15" t="s">
        <v>31</v>
      </c>
      <c r="F15" s="7">
        <v>15567.15</v>
      </c>
      <c r="G15" s="25" t="s">
        <v>31</v>
      </c>
      <c r="H15" s="7">
        <v>0</v>
      </c>
      <c r="I15" s="7">
        <f t="shared" si="0"/>
        <v>15567.15</v>
      </c>
      <c r="J15" s="22" t="s">
        <v>56</v>
      </c>
    </row>
    <row r="16" spans="1:10" ht="60.75" customHeight="1" x14ac:dyDescent="0.25">
      <c r="A16" s="24" t="s">
        <v>44</v>
      </c>
      <c r="B16" s="14" t="s">
        <v>32</v>
      </c>
      <c r="C16" s="13" t="s">
        <v>33</v>
      </c>
      <c r="D16" s="15" t="s">
        <v>51</v>
      </c>
      <c r="E16" s="15" t="s">
        <v>34</v>
      </c>
      <c r="F16" s="7">
        <v>146780.20000000001</v>
      </c>
      <c r="G16" s="25" t="s">
        <v>34</v>
      </c>
      <c r="H16" s="7">
        <v>0</v>
      </c>
      <c r="I16" s="7">
        <f t="shared" si="0"/>
        <v>146780.20000000001</v>
      </c>
      <c r="J16" s="22" t="s">
        <v>57</v>
      </c>
    </row>
    <row r="17" spans="1:10" ht="76.5" customHeight="1" x14ac:dyDescent="0.25">
      <c r="A17" s="24" t="s">
        <v>37</v>
      </c>
      <c r="B17" s="14" t="s">
        <v>35</v>
      </c>
      <c r="C17" s="13" t="s">
        <v>36</v>
      </c>
      <c r="D17" s="15" t="s">
        <v>20</v>
      </c>
      <c r="E17" s="15" t="s">
        <v>38</v>
      </c>
      <c r="F17" s="7">
        <v>84000</v>
      </c>
      <c r="G17" s="25" t="s">
        <v>34</v>
      </c>
      <c r="H17" s="7">
        <v>0</v>
      </c>
      <c r="I17" s="7">
        <f t="shared" si="0"/>
        <v>84000</v>
      </c>
      <c r="J17" s="22" t="s">
        <v>58</v>
      </c>
    </row>
    <row r="18" spans="1:10" ht="66.75" customHeight="1" x14ac:dyDescent="0.25">
      <c r="A18" s="24" t="s">
        <v>45</v>
      </c>
      <c r="B18" s="14" t="s">
        <v>39</v>
      </c>
      <c r="C18" s="13" t="s">
        <v>40</v>
      </c>
      <c r="D18" s="15" t="s">
        <v>20</v>
      </c>
      <c r="E18" s="15" t="s">
        <v>38</v>
      </c>
      <c r="F18" s="7">
        <v>26019</v>
      </c>
      <c r="G18" s="25" t="s">
        <v>34</v>
      </c>
      <c r="H18" s="7">
        <v>0</v>
      </c>
      <c r="I18" s="7">
        <f t="shared" si="0"/>
        <v>26019</v>
      </c>
      <c r="J18" s="22" t="s">
        <v>59</v>
      </c>
    </row>
    <row r="19" spans="1:10" ht="86.25" customHeight="1" thickBot="1" x14ac:dyDescent="0.3">
      <c r="A19" s="32" t="s">
        <v>41</v>
      </c>
      <c r="B19" s="14" t="s">
        <v>46</v>
      </c>
      <c r="C19" s="13" t="s">
        <v>47</v>
      </c>
      <c r="D19" s="15" t="s">
        <v>20</v>
      </c>
      <c r="E19" s="15" t="s">
        <v>38</v>
      </c>
      <c r="F19" s="7">
        <v>37603.58</v>
      </c>
      <c r="G19" s="25" t="s">
        <v>34</v>
      </c>
      <c r="H19" s="7">
        <v>0</v>
      </c>
      <c r="I19" s="7">
        <f t="shared" si="0"/>
        <v>37603.58</v>
      </c>
      <c r="J19" s="22" t="s">
        <v>60</v>
      </c>
    </row>
    <row r="20" spans="1:10" s="18" customFormat="1" ht="32.25" thickBot="1" x14ac:dyDescent="0.3">
      <c r="A20" s="16"/>
      <c r="B20" s="16"/>
      <c r="C20" s="16" t="s">
        <v>52</v>
      </c>
      <c r="D20" s="16"/>
      <c r="E20" s="16" t="s">
        <v>12</v>
      </c>
      <c r="F20" s="17">
        <f>SUM(F12:F19)</f>
        <v>429568.53</v>
      </c>
      <c r="G20" s="17"/>
      <c r="H20" s="17">
        <f>SUM(H13:H13)</f>
        <v>0</v>
      </c>
      <c r="I20" s="17">
        <f>SUM(I12:I19)</f>
        <v>429568.53</v>
      </c>
      <c r="J20" s="23"/>
    </row>
    <row r="21" spans="1:10" x14ac:dyDescent="0.25">
      <c r="A21" s="8"/>
      <c r="C21" s="8"/>
      <c r="D21" s="8"/>
      <c r="E21" s="8"/>
      <c r="F21" s="8"/>
      <c r="G21" s="8"/>
      <c r="H21" s="8"/>
      <c r="I21" s="8"/>
      <c r="J21" s="9"/>
    </row>
    <row r="22" spans="1:10" x14ac:dyDescent="0.25">
      <c r="A22" s="8"/>
      <c r="C22" s="8"/>
      <c r="D22" s="8"/>
      <c r="E22" s="8"/>
      <c r="F22" s="8"/>
      <c r="G22" s="8"/>
      <c r="H22" s="8"/>
      <c r="I22" s="8"/>
      <c r="J22" s="9"/>
    </row>
    <row r="23" spans="1:10" x14ac:dyDescent="0.25">
      <c r="I23" s="19"/>
    </row>
    <row r="25" spans="1:10" ht="15.75" x14ac:dyDescent="0.25">
      <c r="A25" s="38" t="s">
        <v>18</v>
      </c>
      <c r="B25" s="38"/>
      <c r="C25" s="38"/>
      <c r="D25" s="10"/>
      <c r="E25" s="1"/>
      <c r="F25" s="38" t="s">
        <v>13</v>
      </c>
      <c r="G25" s="38"/>
      <c r="H25" s="38"/>
      <c r="I25" s="38"/>
      <c r="J25" s="38"/>
    </row>
    <row r="26" spans="1:10" ht="15.75" x14ac:dyDescent="0.25">
      <c r="A26" s="1"/>
      <c r="B26" s="11" t="s">
        <v>14</v>
      </c>
      <c r="C26" s="11"/>
      <c r="D26" s="11"/>
      <c r="E26" s="1"/>
      <c r="F26" s="34" t="s">
        <v>15</v>
      </c>
      <c r="G26" s="34"/>
      <c r="H26" s="34"/>
      <c r="I26" s="34"/>
      <c r="J26" s="34"/>
    </row>
    <row r="27" spans="1:10" ht="15.75" x14ac:dyDescent="0.25">
      <c r="A27" s="1"/>
      <c r="B27" s="12" t="s">
        <v>16</v>
      </c>
      <c r="C27" s="12"/>
      <c r="D27" s="12"/>
      <c r="E27" s="1"/>
      <c r="F27" s="35" t="s">
        <v>17</v>
      </c>
      <c r="G27" s="35"/>
      <c r="H27" s="35"/>
      <c r="I27" s="35"/>
      <c r="J27" s="35"/>
    </row>
  </sheetData>
  <mergeCells count="8">
    <mergeCell ref="F26:J26"/>
    <mergeCell ref="F27:J27"/>
    <mergeCell ref="B6:I6"/>
    <mergeCell ref="B7:I7"/>
    <mergeCell ref="B8:I8"/>
    <mergeCell ref="A10:J10"/>
    <mergeCell ref="A25:C25"/>
    <mergeCell ref="F25:J25"/>
  </mergeCells>
  <pageMargins left="0.7" right="0.7" top="0.75" bottom="0.75" header="0.3" footer="0.3"/>
  <pageSetup scale="50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E629-F50B-4AE9-A42A-4302007A4BE7}">
  <dimension ref="A1:I25"/>
  <sheetViews>
    <sheetView showGridLines="0" tabSelected="1" topLeftCell="A4" zoomScaleNormal="100" workbookViewId="0">
      <selection activeCell="J18" sqref="J18"/>
    </sheetView>
  </sheetViews>
  <sheetFormatPr baseColWidth="10" defaultRowHeight="15" x14ac:dyDescent="0.25"/>
  <cols>
    <col min="1" max="1" width="45.42578125" customWidth="1"/>
    <col min="2" max="2" width="56" customWidth="1"/>
    <col min="3" max="3" width="18" customWidth="1"/>
    <col min="4" max="4" width="14.140625" customWidth="1"/>
    <col min="5" max="5" width="13" customWidth="1"/>
    <col min="6" max="6" width="15.42578125" customWidth="1"/>
    <col min="7" max="7" width="12.5703125" customWidth="1"/>
    <col min="8" max="8" width="15" customWidth="1"/>
    <col min="9" max="9" width="18.5703125" customWidth="1"/>
  </cols>
  <sheetData>
    <row r="1" spans="1:9" hidden="1" x14ac:dyDescent="0.25"/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x14ac:dyDescent="0.25">
      <c r="A5" s="1"/>
      <c r="B5" s="1"/>
      <c r="C5" s="1"/>
      <c r="D5" s="1"/>
      <c r="E5" s="1"/>
      <c r="F5" s="2"/>
      <c r="G5" s="2"/>
      <c r="H5" s="2"/>
      <c r="I5" s="2"/>
    </row>
    <row r="6" spans="1:9" ht="22.5" x14ac:dyDescent="0.3">
      <c r="A6" s="1"/>
      <c r="B6" s="36" t="s">
        <v>0</v>
      </c>
      <c r="C6" s="36"/>
      <c r="D6" s="36"/>
      <c r="E6" s="36"/>
      <c r="F6" s="36"/>
      <c r="G6" s="36"/>
      <c r="H6" s="36"/>
      <c r="I6" s="2"/>
    </row>
    <row r="7" spans="1:9" ht="22.5" x14ac:dyDescent="0.3">
      <c r="A7" s="1"/>
      <c r="B7" s="36" t="s">
        <v>1</v>
      </c>
      <c r="C7" s="36"/>
      <c r="D7" s="36"/>
      <c r="E7" s="36"/>
      <c r="F7" s="36"/>
      <c r="G7" s="36"/>
      <c r="H7" s="36"/>
      <c r="I7" s="2"/>
    </row>
    <row r="8" spans="1:9" ht="22.5" x14ac:dyDescent="0.3">
      <c r="A8" s="3"/>
      <c r="B8" s="36" t="s">
        <v>2</v>
      </c>
      <c r="C8" s="36"/>
      <c r="D8" s="36"/>
      <c r="E8" s="36"/>
      <c r="F8" s="36"/>
      <c r="G8" s="36"/>
      <c r="H8" s="36"/>
      <c r="I8" s="4"/>
    </row>
    <row r="9" spans="1:9" x14ac:dyDescent="0.25">
      <c r="A9" s="3"/>
      <c r="B9" s="3"/>
      <c r="C9" s="3"/>
      <c r="D9" s="3"/>
      <c r="E9" s="3"/>
      <c r="F9" s="4"/>
      <c r="G9" s="4"/>
      <c r="H9" s="4"/>
      <c r="I9" s="4"/>
    </row>
    <row r="10" spans="1:9" ht="19.5" thickBot="1" x14ac:dyDescent="0.35">
      <c r="A10" s="37" t="s">
        <v>88</v>
      </c>
      <c r="B10" s="37"/>
      <c r="C10" s="37"/>
      <c r="D10" s="37"/>
      <c r="E10" s="37"/>
      <c r="F10" s="37"/>
      <c r="G10" s="37"/>
      <c r="H10" s="37"/>
      <c r="I10" s="37"/>
    </row>
    <row r="11" spans="1:9" ht="61.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21" t="s">
        <v>11</v>
      </c>
    </row>
    <row r="12" spans="1:9" ht="77.25" customHeight="1" x14ac:dyDescent="0.25">
      <c r="A12" s="30" t="s">
        <v>70</v>
      </c>
      <c r="B12" s="14" t="s">
        <v>61</v>
      </c>
      <c r="C12" s="13" t="s">
        <v>62</v>
      </c>
      <c r="D12" s="33" t="s">
        <v>63</v>
      </c>
      <c r="E12" s="33" t="s">
        <v>64</v>
      </c>
      <c r="F12" s="7">
        <v>884046.56</v>
      </c>
      <c r="G12" s="7">
        <v>0</v>
      </c>
      <c r="H12" s="7">
        <f t="shared" ref="H12:H17" si="0">+F12-G12</f>
        <v>884046.56</v>
      </c>
      <c r="I12" s="26" t="s">
        <v>65</v>
      </c>
    </row>
    <row r="13" spans="1:9" ht="87.75" customHeight="1" x14ac:dyDescent="0.25">
      <c r="A13" s="30" t="s">
        <v>69</v>
      </c>
      <c r="B13" s="14" t="s">
        <v>66</v>
      </c>
      <c r="C13" s="13" t="s">
        <v>67</v>
      </c>
      <c r="D13" s="15" t="s">
        <v>71</v>
      </c>
      <c r="E13" s="15" t="s">
        <v>72</v>
      </c>
      <c r="F13" s="7">
        <v>2324919.3199999998</v>
      </c>
      <c r="G13" s="7">
        <v>0</v>
      </c>
      <c r="H13" s="7">
        <f t="shared" si="0"/>
        <v>2324919.3199999998</v>
      </c>
      <c r="I13" s="22" t="s">
        <v>73</v>
      </c>
    </row>
    <row r="14" spans="1:9" ht="87.75" customHeight="1" x14ac:dyDescent="0.25">
      <c r="A14" s="30" t="s">
        <v>69</v>
      </c>
      <c r="B14" s="14" t="s">
        <v>66</v>
      </c>
      <c r="C14" s="13" t="s">
        <v>68</v>
      </c>
      <c r="D14" s="15" t="s">
        <v>71</v>
      </c>
      <c r="E14" s="15" t="s">
        <v>72</v>
      </c>
      <c r="F14" s="7">
        <v>36862.35</v>
      </c>
      <c r="G14" s="7">
        <v>0</v>
      </c>
      <c r="H14" s="7">
        <f t="shared" si="0"/>
        <v>36862.35</v>
      </c>
      <c r="I14" s="22" t="s">
        <v>73</v>
      </c>
    </row>
    <row r="15" spans="1:9" ht="90" customHeight="1" x14ac:dyDescent="0.25">
      <c r="A15" s="32" t="s">
        <v>43</v>
      </c>
      <c r="B15" s="27" t="s">
        <v>74</v>
      </c>
      <c r="C15" s="28" t="s">
        <v>75</v>
      </c>
      <c r="D15" s="15" t="s">
        <v>76</v>
      </c>
      <c r="E15" s="15" t="s">
        <v>77</v>
      </c>
      <c r="F15" s="29">
        <v>17384.349999999999</v>
      </c>
      <c r="G15" s="7">
        <v>0</v>
      </c>
      <c r="H15" s="7">
        <f t="shared" si="0"/>
        <v>17384.349999999999</v>
      </c>
      <c r="I15" s="22" t="s">
        <v>78</v>
      </c>
    </row>
    <row r="16" spans="1:9" ht="102" customHeight="1" x14ac:dyDescent="0.25">
      <c r="A16" s="31" t="s">
        <v>41</v>
      </c>
      <c r="B16" s="14" t="s">
        <v>79</v>
      </c>
      <c r="C16" s="13" t="s">
        <v>80</v>
      </c>
      <c r="D16" s="15" t="s">
        <v>76</v>
      </c>
      <c r="E16" s="15" t="s">
        <v>77</v>
      </c>
      <c r="F16" s="7">
        <v>40148.79</v>
      </c>
      <c r="G16" s="7">
        <v>0</v>
      </c>
      <c r="H16" s="7">
        <f t="shared" si="0"/>
        <v>40148.79</v>
      </c>
      <c r="I16" s="22" t="s">
        <v>81</v>
      </c>
    </row>
    <row r="17" spans="1:9" ht="97.5" customHeight="1" thickBot="1" x14ac:dyDescent="0.3">
      <c r="A17" s="24" t="s">
        <v>83</v>
      </c>
      <c r="B17" s="14" t="s">
        <v>82</v>
      </c>
      <c r="C17" s="13" t="s">
        <v>85</v>
      </c>
      <c r="D17" s="15" t="s">
        <v>84</v>
      </c>
      <c r="E17" s="15" t="s">
        <v>86</v>
      </c>
      <c r="F17" s="7">
        <v>376402.75</v>
      </c>
      <c r="G17" s="7">
        <v>0</v>
      </c>
      <c r="H17" s="7">
        <f t="shared" si="0"/>
        <v>376402.75</v>
      </c>
      <c r="I17" s="22" t="s">
        <v>87</v>
      </c>
    </row>
    <row r="18" spans="1:9" s="18" customFormat="1" ht="32.25" thickBot="1" x14ac:dyDescent="0.3">
      <c r="A18" s="16"/>
      <c r="B18" s="16"/>
      <c r="C18" s="16" t="s">
        <v>52</v>
      </c>
      <c r="D18" s="16"/>
      <c r="E18" s="16" t="s">
        <v>12</v>
      </c>
      <c r="F18" s="17">
        <f>SUM(F12:F17)</f>
        <v>3679764.12</v>
      </c>
      <c r="G18" s="17">
        <f>SUM(G13:G13)</f>
        <v>0</v>
      </c>
      <c r="H18" s="17">
        <f>SUM(H12:H17)</f>
        <v>3679764.12</v>
      </c>
      <c r="I18" s="23"/>
    </row>
    <row r="19" spans="1:9" x14ac:dyDescent="0.25">
      <c r="A19" s="8"/>
      <c r="C19" s="8"/>
      <c r="D19" s="8"/>
      <c r="E19" s="8"/>
      <c r="F19" s="8"/>
      <c r="G19" s="8"/>
      <c r="H19" s="8"/>
      <c r="I19" s="9"/>
    </row>
    <row r="20" spans="1:9" x14ac:dyDescent="0.25">
      <c r="A20" s="8"/>
      <c r="C20" s="8"/>
      <c r="D20" s="8"/>
      <c r="E20" s="8"/>
      <c r="F20" s="8"/>
      <c r="G20" s="8"/>
      <c r="H20" s="8"/>
      <c r="I20" s="9"/>
    </row>
    <row r="21" spans="1:9" x14ac:dyDescent="0.25">
      <c r="H21" s="19"/>
    </row>
    <row r="23" spans="1:9" ht="15.75" x14ac:dyDescent="0.25">
      <c r="A23" s="38" t="s">
        <v>18</v>
      </c>
      <c r="B23" s="38"/>
      <c r="C23" s="38"/>
      <c r="D23" s="10"/>
      <c r="E23" s="1"/>
      <c r="F23" s="38" t="s">
        <v>13</v>
      </c>
      <c r="G23" s="38"/>
      <c r="H23" s="38"/>
      <c r="I23" s="38"/>
    </row>
    <row r="24" spans="1:9" ht="15.75" x14ac:dyDescent="0.25">
      <c r="A24" s="1"/>
      <c r="B24" s="11" t="s">
        <v>14</v>
      </c>
      <c r="C24" s="11"/>
      <c r="D24" s="11"/>
      <c r="E24" s="1"/>
      <c r="F24" s="34" t="s">
        <v>15</v>
      </c>
      <c r="G24" s="34"/>
      <c r="H24" s="34"/>
      <c r="I24" s="34"/>
    </row>
    <row r="25" spans="1:9" ht="15.75" x14ac:dyDescent="0.25">
      <c r="A25" s="1"/>
      <c r="B25" s="12" t="s">
        <v>16</v>
      </c>
      <c r="C25" s="12"/>
      <c r="D25" s="12"/>
      <c r="E25" s="1"/>
      <c r="F25" s="35" t="s">
        <v>17</v>
      </c>
      <c r="G25" s="35"/>
      <c r="H25" s="35"/>
      <c r="I25" s="35"/>
    </row>
  </sheetData>
  <mergeCells count="8">
    <mergeCell ref="F24:I24"/>
    <mergeCell ref="F25:I25"/>
    <mergeCell ref="B6:H6"/>
    <mergeCell ref="B7:H7"/>
    <mergeCell ref="B8:H8"/>
    <mergeCell ref="A10:I10"/>
    <mergeCell ref="A23:C23"/>
    <mergeCell ref="F23:I23"/>
  </mergeCells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pagadas en Oct. 2024</vt:lpstr>
      <vt:lpstr>Cuentas por pagar Oct. 2024</vt:lpstr>
      <vt:lpstr>'Cuentas pagadas en Oct. 2024'!Área_de_impresión</vt:lpstr>
      <vt:lpstr>'Cuentas por pagar Oct.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GIZEL RIVERA</cp:lastModifiedBy>
  <cp:lastPrinted>2024-11-06T15:40:48Z</cp:lastPrinted>
  <dcterms:created xsi:type="dcterms:W3CDTF">2024-01-05T15:10:09Z</dcterms:created>
  <dcterms:modified xsi:type="dcterms:W3CDTF">2024-11-06T15:41:23Z</dcterms:modified>
</cp:coreProperties>
</file>